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<sst xmlns="http://schemas.openxmlformats.org/spreadsheetml/2006/main" count="3331" uniqueCount="1932">
  <si>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</si>
  <si>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</si>
  <si>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</si>
  <si>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</si>
  <si>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</si>
  <si>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</si>
  <si>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</si>
  <si>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</si>
  <si>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</si>
  <si>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</si>
  <si>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</si>
  <si>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</si>
  <si>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</si>
  <si>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</si>
  <si>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</si>
  <si>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</si>
  <si>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</si>
  <si>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</si>
  <si>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</si>
  <si>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</si>
  <si>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</si>
  <si>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</si>
  <si>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</si>
  <si>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</si>
  <si>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</si>
  <si>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</si>
  <si>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</si>
  <si>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</si>
  <si>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</si>
  <si>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</si>
  <si>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</si>
  <si>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</si>
  <si>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</si>
  <si>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</si>
  <si>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</si>
  <si>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</si>
  <si>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</si>
  <si>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</si>
  <si>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</si>
  <si>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</si>
  <si>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</si>
  <si>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</si>
  <si>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</si>
  <si>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</si>
  <si>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</si>
  <si>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</si>
  <si>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</si>
  <si>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</si>
  <si>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</si>
  <si>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</si>
  <si>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</si>
  <si>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</si>
  <si>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</si>
  <si>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</si>
  <si>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</si>
  <si>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</si>
  <si>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</si>
  <si>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</si>
  <si>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</si>
  <si>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</si>
  <si>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</si>
  <si>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</si>
  <si>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</si>
  <si>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</si>
  <si>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</si>
  <si>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</si>
  <si>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</si>
  <si>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</si>
  <si>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</si>
  <si>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</si>
  <si>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</si>
  <si>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</si>
  <si>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</si>
  <si>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</si>
  <si>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</si>
  <si>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</si>
  <si>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</si>
  <si>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</si>
  <si>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</si>
  <si>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</si>
  <si>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</si>
  <si>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</si>
  <si>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</si>
  <si>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</si>
  <si>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</si>
  <si>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</si>
  <si>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</si>
  <si>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</si>
  <si>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</si>
  <si>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</si>
  <si>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</si>
  <si>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</si>
  <si>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</si>
  <si>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</si>
  <si>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</si>
  <si>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</si>
  <si>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</si>
  <si>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</si>
  <si>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</si>
  <si>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</si>
  <si>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</si>
  <si>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</si>
  <si>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</si>
  <si>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</si>
  <si>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</si>
  <si>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</si>
  <si>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</si>
  <si>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</si>
  <si>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</si>
  <si>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</si>
  <si>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</si>
  <si>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</si>
  <si>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</si>
  <si>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</si>
  <si>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</si>
  <si>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</si>
  <si>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</si>
  <si>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</si>
  <si>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</si>
  <si>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</si>
  <si>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</si>
  <si>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</si>
  <si>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</si>
  <si>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</si>
  <si>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</si>
  <si>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</si>
  <si>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</si>
  <si>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</si>
  <si>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</si>
  <si>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</si>
  <si>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</si>
  <si>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</si>
  <si>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</si>
  <si>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</si>
  <si>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</si>
  <si>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</si>
  <si>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</si>
  <si>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</si>
  <si>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</si>
  <si>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</si>
  <si>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</si>
  <si>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</si>
  <si>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</si>
  <si>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</si>
  <si>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</si>
  <si>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</si>
  <si>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</si>
  <si>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</si>
  <si>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</si>
  <si>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</si>
  <si>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</si>
  <si>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</si>
  <si>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</si>
  <si>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</si>
  <si>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</si>
  <si>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</si>
  <si>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</si>
  <si>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</si>
  <si>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</si>
  <si>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</si>
  <si>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</si>
  <si>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</si>
  <si>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</si>
  <si>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</si>
  <si>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</si>
  <si>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</si>
  <si>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</si>
  <si>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</si>
  <si>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</si>
  <si>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</si>
  <si>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</si>
  <si>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</si>
  <si>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</si>
  <si>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</si>
  <si>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</si>
  <si>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</si>
  <si>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</si>
  <si>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</si>
  <si>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</si>
  <si>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</si>
  <si>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</si>
  <si>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</si>
  <si>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</si>
  <si>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</si>
  <si>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</si>
  <si>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</si>
  <si>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</si>
  <si>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</si>
  <si>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</si>
  <si>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</si>
  <si>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</si>
  <si>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</si>
  <si>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</si>
  <si>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</si>
  <si>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</si>
  <si>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</si>
  <si>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</si>
  <si>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</si>
  <si>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</si>
  <si>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</si>
  <si>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</si>
  <si>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</si>
  <si>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</si>
  <si>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</si>
  <si>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</si>
  <si>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</si>
  <si>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</si>
  <si>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</si>
  <si>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</si>
  <si>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</si>
  <si>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</si>
  <si>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</si>
  <si>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</si>
  <si>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</si>
  <si>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</si>
  <si>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</si>
  <si>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</si>
  <si>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</si>
  <si>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</si>
  <si>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</si>
  <si>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</si>
  <si>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</si>
  <si>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</si>
  <si>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</si>
  <si>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</si>
  <si>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</si>
  <si>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</si>
  <si>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</si>
  <si>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</si>
  <si>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</si>
  <si>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</si>
  <si>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</si>
  <si>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</si>
  <si>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</si>
  <si>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</si>
  <si>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</si>
  <si>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</si>
  <si>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</si>
  <si>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</si>
  <si>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</si>
  <si>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</si>
  <si>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</si>
  <si>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</si>
  <si>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</si>
  <si>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</si>
  <si>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</si>
  <si>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</si>
  <si>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</si>
  <si>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</si>
  <si>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</si>
  <si>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</si>
  <si>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</si>
  <si>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</si>
  <si>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</si>
  <si>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</si>
  <si>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</si>
  <si>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</si>
  <si>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</si>
  <si>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</si>
  <si>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</si>
  <si>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</si>
  <si>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</si>
  <si>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</si>
  <si>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</si>
  <si>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</si>
  <si>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</si>
  <si>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</si>
  <si>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</si>
  <si>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</si>
  <si>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</si>
  <si>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</si>
  <si>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</si>
  <si>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</si>
  <si>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</si>
  <si>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</si>
  <si>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</si>
  <si>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</si>
  <si>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</si>
  <si>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</si>
  <si>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</si>
  <si>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</si>
  <si>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</si>
  <si>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</si>
  <si>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</si>
  <si>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</si>
  <si>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</si>
  <si>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</si>
  <si>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</si>
  <si>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</si>
  <si>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</si>
  <si>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</si>
  <si>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</si>
  <si>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</si>
  <si>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</si>
  <si>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</si>
  <si>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</si>
  <si>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</si>
  <si>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</si>
  <si>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</si>
  <si>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</si>
  <si>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</si>
  <si>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</si>
  <si>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</si>
  <si>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</si>
  <si>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</si>
  <si>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</si>
  <si>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</si>
  <si>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</si>
  <si>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</si>
  <si>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</si>
  <si>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</si>
  <si>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</si>
  <si>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</si>
  <si>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</si>
  <si>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</si>
  <si>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</si>
  <si>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</si>
  <si>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</si>
  <si>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</si>
  <si>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</si>
  <si>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</si>
  <si>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</si>
  <si>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</si>
  <si>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</si>
  <si>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</si>
  <si>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</si>
  <si>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</si>
  <si>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</si>
  <si>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</si>
  <si>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</si>
  <si>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</si>
  <si>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</si>
  <si>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</si>
  <si>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</si>
  <si>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</si>
  <si>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</si>
  <si>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</si>
  <si>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</si>
  <si>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</si>
  <si>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</si>
  <si>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</si>
  <si>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</si>
  <si>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</si>
  <si>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</si>
  <si>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</si>
  <si>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</si>
  <si>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</si>
  <si>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</si>
  <si>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</si>
  <si>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</si>
  <si>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</si>
  <si>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</si>
  <si>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</si>
  <si>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</si>
  <si>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</si>
  <si>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</si>
  <si>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</si>
  <si>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</si>
  <si>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</si>
  <si>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</si>
  <si>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</si>
  <si>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</si>
  <si>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</si>
  <si>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</si>
  <si>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</si>
  <si>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</si>
  <si>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</si>
  <si>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</si>
  <si>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</si>
  <si>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</si>
  <si>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</si>
  <si>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</si>
  <si>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</si>
  <si>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</si>
  <si>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</si>
  <si>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</si>
  <si>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</si>
  <si>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</si>
  <si>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</si>
  <si>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</si>
  <si>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</si>
  <si>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</si>
  <si>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</si>
  <si>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</si>
  <si>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</si>
  <si>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</si>
  <si>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</si>
  <si>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</si>
  <si>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</si>
  <si>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</si>
  <si>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</si>
  <si>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</si>
  <si>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</si>
  <si>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</si>
  <si>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</si>
  <si>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</si>
  <si>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</si>
  <si>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</si>
  <si>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</si>
  <si>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</si>
  <si>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</si>
  <si>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</si>
  <si>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</si>
  <si>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</si>
  <si>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</si>
  <si>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</si>
  <si>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</si>
  <si>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</si>
  <si>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</si>
  <si>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</si>
  <si>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</si>
  <si>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</si>
  <si>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</si>
  <si>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</si>
  <si>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</si>
  <si>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</si>
  <si>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</si>
  <si>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</si>
  <si>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</si>
  <si>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</si>
  <si>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</si>
  <si>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</si>
  <si>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</si>
  <si>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</si>
  <si>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</si>
  <si>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</si>
  <si>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</si>
  <si>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</si>
  <si>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</si>
  <si>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</si>
  <si>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</si>
  <si>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</si>
  <si>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</si>
  <si>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</si>
  <si>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</si>
  <si>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</si>
  <si>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</si>
  <si>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</si>
  <si>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</si>
  <si>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</si>
  <si>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</si>
  <si>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</si>
  <si>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</si>
  <si>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</si>
  <si>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</si>
  <si>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</si>
  <si>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</si>
  <si>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</si>
  <si>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</si>
  <si>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</si>
  <si>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</si>
  <si>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</si>
  <si>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</si>
  <si>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</si>
  <si>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</si>
  <si>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</si>
  <si>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</si>
  <si>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</si>
  <si>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</si>
  <si>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</si>
  <si>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</si>
  <si>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</si>
  <si>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</si>
  <si>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</si>
  <si>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</si>
  <si>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</si>
  <si>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</si>
  <si>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</si>
  <si>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</si>
  <si>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</si>
  <si>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</si>
  <si>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</si>
  <si>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</si>
  <si>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</si>
  <si>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</si>
  <si>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</si>
  <si>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</si>
  <si>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</si>
  <si>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</si>
  <si>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</si>
  <si>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</si>
  <si>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</si>
  <si>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</si>
  <si>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</si>
  <si>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</si>
  <si>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</si>
  <si>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</si>
  <si>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</si>
  <si>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</si>
  <si>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</si>
  <si>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</si>
  <si>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</si>
  <si>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</si>
  <si>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</si>
  <si>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</si>
  <si>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</si>
  <si>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</si>
  <si>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</si>
  <si>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</si>
  <si>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</si>
  <si>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</si>
  <si>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</si>
  <si>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</si>
  <si>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</si>
  <si>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</si>
  <si>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</si>
  <si>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</si>
  <si>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</si>
  <si>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</si>
  <si>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</si>
  <si>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</si>
  <si>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</si>
  <si>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</si>
  <si>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</si>
  <si>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</si>
  <si>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</si>
  <si>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</si>
  <si>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</si>
  <si>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</si>
  <si>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</si>
  <si>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</si>
  <si>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</si>
  <si>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</si>
  <si>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</si>
  <si>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</si>
  <si>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</si>
  <si>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</si>
  <si>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</si>
  <si>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</si>
  <si>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</si>
  <si>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</si>
  <si>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</si>
  <si>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</si>
  <si>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</si>
  <si>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</si>
  <si>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</si>
  <si>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</si>
  <si>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</si>
  <si>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</si>
  <si>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</si>
  <si>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</si>
  <si>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</si>
  <si>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</si>
  <si>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</si>
  <si>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</si>
  <si>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</si>
  <si>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</si>
  <si>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</si>
  <si>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</si>
  <si>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</si>
  <si>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</si>
  <si>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</si>
  <si>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</si>
  <si>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</si>
  <si>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</si>
  <si>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</si>
  <si>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</si>
  <si>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</si>
  <si>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</si>
  <si>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</si>
  <si>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</si>
  <si>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</si>
  <si>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</si>
  <si>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</si>
  <si>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</si>
  <si>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</si>
  <si>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</si>
  <si>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</si>
  <si>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</si>
  <si>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</si>
  <si>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</si>
  <si>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</si>
  <si>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</si>
  <si>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</si>
  <si>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</si>
  <si>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</si>
  <si>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</si>
  <si>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</si>
  <si>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</si>
  <si>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</si>
  <si>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</si>
  <si>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</si>
  <si>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</si>
  <si>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</si>
  <si>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</si>
  <si>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</si>
  <si>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</si>
  <si>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</si>
  <si>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</si>
  <si>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</si>
  <si>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</si>
  <si>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</si>
  <si>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</si>
  <si>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</si>
  <si>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</si>
  <si>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</si>
  <si>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</si>
  <si>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</si>
  <si>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</si>
  <si>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</si>
  <si>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</si>
  <si>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</si>
  <si>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</si>
  <si>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</si>
  <si>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</si>
  <si>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</si>
  <si>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</si>
  <si>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</si>
  <si>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</si>
  <si>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</si>
  <si>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</si>
  <si>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</si>
  <si>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</si>
  <si>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</si>
  <si>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</si>
  <si>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</si>
  <si>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</si>
  <si>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</si>
  <si>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</si>
  <si>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</si>
  <si>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</si>
  <si>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</si>
  <si>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</si>
  <si>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</si>
  <si>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</si>
  <si>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</si>
  <si>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</si>
  <si>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</si>
  <si>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</si>
  <si>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</si>
  <si>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</si>
  <si>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</si>
  <si>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</si>
  <si>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</si>
  <si>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</si>
  <si>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</si>
  <si>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</si>
  <si>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</si>
  <si>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</si>
  <si>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</si>
  <si>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</si>
  <si>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</si>
  <si>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</si>
  <si>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</si>
  <si>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</si>
  <si>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</si>
  <si>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</si>
  <si>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</si>
  <si>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</si>
  <si>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</si>
  <si>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</si>
  <si>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</si>
  <si>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</si>
  <si>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</si>
  <si>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</si>
  <si>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</si>
  <si>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</si>
  <si>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</si>
  <si>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</si>
  <si>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</si>
  <si>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</si>
  <si>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</si>
  <si>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</si>
  <si>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</si>
  <si>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</si>
  <si>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</si>
  <si>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</si>
  <si>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</si>
  <si>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</si>
  <si>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</si>
  <si>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</si>
  <si>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</si>
  <si>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</si>
  <si>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</si>
  <si>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</si>
  <si>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</si>
  <si>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</si>
  <si>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</si>
  <si>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</si>
  <si>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</si>
  <si>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</si>
  <si>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</si>
  <si>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</si>
  <si>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</si>
  <si>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</si>
  <si>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</si>
  <si>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</si>
  <si>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</si>
  <si>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</si>
  <si>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</si>
  <si>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</si>
  <si>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</si>
  <si>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</si>
  <si>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</si>
  <si>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</si>
  <si>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</si>
  <si>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</si>
  <si>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</si>
  <si>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</si>
  <si>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</si>
  <si>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</si>
  <si>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</si>
  <si>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</si>
  <si>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</si>
  <si>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</si>
  <si>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</si>
  <si>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</si>
  <si>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</si>
  <si>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</si>
  <si>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</si>
  <si>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</si>
  <si>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</si>
  <si>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</si>
  <si>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</si>
  <si>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</si>
  <si>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</si>
  <si>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</si>
  <si>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</si>
  <si>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</si>
  <si>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</si>
  <si>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</si>
  <si>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</si>
  <si>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</si>
  <si>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</si>
  <si>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</si>
  <si>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</si>
  <si>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</si>
  <si>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</si>
  <si>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</si>
  <si>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</si>
  <si>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</si>
  <si>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</si>
  <si>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</si>
  <si>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</si>
  <si>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</si>
  <si>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</si>
  <si>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</si>
  <si>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</si>
  <si>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</si>
  <si>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</si>
  <si>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</si>
  <si>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</si>
  <si>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</si>
  <si>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</si>
  <si>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</si>
  <si>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</si>
  <si>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</si>
  <si>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</si>
  <si>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</si>
  <si>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</si>
  <si>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</si>
  <si>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</si>
  <si>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</si>
  <si>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</si>
  <si>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</si>
  <si>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</si>
  <si>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</si>
  <si>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</si>
  <si>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</si>
  <si>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</si>
  <si>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</si>
  <si>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</si>
  <si>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</si>
  <si>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</si>
  <si>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</si>
  <si>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</si>
  <si>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</si>
  <si>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</si>
  <si>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</si>
  <si>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</si>
  <si>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</si>
  <si>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</si>
  <si>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</si>
  <si>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</si>
  <si>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</si>
  <si>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</si>
  <si>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</si>
  <si>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</si>
  <si>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</si>
  <si>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</si>
  <si>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</si>
  <si>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</si>
  <si>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</si>
  <si>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</si>
  <si>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</si>
  <si>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</si>
  <si>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</si>
  <si>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</si>
  <si>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</si>
  <si>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</si>
  <si>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</si>
  <si>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</si>
  <si>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</si>
  <si>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</si>
  <si>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</si>
  <si>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</si>
  <si>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</si>
  <si>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</si>
  <si>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</si>
  <si>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</si>
  <si>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</si>
  <si>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</si>
  <si>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</si>
  <si>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</si>
  <si>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</si>
  <si>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</si>
  <si>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</si>
  <si>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</si>
  <si>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</si>
  <si>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</si>
  <si>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</si>
  <si>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</si>
  <si>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</si>
  <si>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</si>
  <si>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</si>
  <si>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</si>
  <si>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</si>
  <si>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</si>
  <si>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</si>
  <si>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</si>
  <si>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</si>
  <si>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</si>
  <si>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</si>
  <si>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</si>
  <si>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</si>
  <si>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</si>
  <si>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</si>
  <si>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</si>
  <si>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</si>
  <si>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</si>
  <si>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</si>
  <si>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</si>
  <si>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</si>
  <si>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</si>
  <si>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</si>
  <si>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</si>
  <si>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</si>
  <si>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</si>
  <si>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</si>
  <si>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</si>
  <si>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</si>
  <si>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</si>
  <si>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</si>
  <si>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</si>
  <si>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</si>
  <si>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</si>
  <si>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</si>
  <si>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</si>
  <si>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</si>
  <si>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</si>
  <si>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</si>
  <si>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</si>
  <si>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</si>
  <si>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</si>
  <si>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</si>
  <si>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</si>
  <si>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</si>
  <si>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</si>
  <si>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</si>
  <si>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</si>
  <si>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</si>
  <si>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</si>
  <si>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</si>
  <si>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</si>
  <si>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</si>
  <si>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</si>
  <si>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</si>
  <si>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</si>
  <si>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</si>
  <si>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</si>
  <si>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</si>
  <si>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</si>
  <si>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</si>
  <si>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</si>
  <si>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</si>
  <si>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</si>
  <si>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</si>
  <si>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</si>
  <si>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</si>
  <si>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</si>
  <si>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</si>
  <si>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</si>
  <si>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</si>
  <si>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</si>
  <si>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</si>
  <si>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</si>
  <si>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</si>
  <si>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</si>
  <si>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</si>
  <si>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</si>
  <si>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</si>
  <si>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</si>
  <si>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</si>
  <si>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</si>
  <si>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</si>
  <si>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</si>
  <si>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</si>
  <si>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</si>
  <si>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</si>
  <si>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</si>
  <si>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</si>
  <si>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</si>
  <si>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</si>
  <si>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</si>
  <si>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</si>
  <si>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</si>
  <si>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</si>
  <si>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</si>
  <si>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</si>
  <si>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</si>
  <si>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</si>
  <si>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</si>
  <si>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</si>
  <si>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</si>
  <si>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</si>
  <si>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</si>
  <si>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</si>
  <si>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</si>
  <si>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</si>
  <si>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</si>
  <si>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</si>
  <si>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</si>
  <si>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</si>
  <si>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</si>
  <si>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</si>
  <si>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</si>
  <si>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</si>
  <si>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</si>
  <si>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</si>
  <si>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</si>
  <si>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</si>
  <si>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</si>
  <si>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</si>
  <si>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</si>
  <si>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</si>
  <si>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</si>
  <si>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</si>
  <si>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</si>
  <si>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</si>
  <si>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</si>
  <si>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</si>
  <si>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</si>
  <si>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</si>
  <si>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</si>
  <si>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</si>
  <si>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</si>
  <si>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</si>
  <si>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</si>
  <si>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</si>
  <si>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</si>
  <si>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</si>
  <si>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</si>
  <si>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</si>
  <si>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</si>
  <si>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</si>
  <si>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</si>
  <si>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</si>
  <si>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</si>
  <si>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</si>
  <si>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</si>
  <si>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</si>
  <si>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</si>
  <si>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</si>
  <si>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</si>
  <si>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</si>
  <si>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</si>
  <si>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</si>
  <si>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</si>
  <si>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</si>
  <si>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</si>
  <si>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</si>
  <si>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</si>
  <si>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</si>
  <si>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</si>
  <si>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</si>
  <si>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</si>
  <si>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</si>
  <si>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</si>
  <si>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</si>
  <si>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</si>
  <si>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</si>
  <si>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</si>
  <si>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</si>
  <si>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</si>
  <si>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</si>
  <si>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</si>
  <si>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</si>
  <si>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</si>
  <si>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</si>
  <si>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</si>
  <si>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</si>
  <si>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</si>
  <si>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</si>
  <si>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</si>
  <si>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</si>
  <si>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</si>
  <si>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</si>
  <si>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</si>
  <si>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</si>
  <si>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</si>
  <si>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</si>
  <si>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</si>
  <si>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</si>
  <si>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</si>
  <si>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</si>
  <si>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</si>
  <si>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</si>
  <si>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</si>
  <si>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</si>
  <si>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</si>
  <si>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</si>
  <si>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</si>
  <si>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</si>
  <si>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</si>
  <si>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</si>
  <si>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</si>
  <si>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</si>
  <si>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</si>
  <si>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</si>
  <si>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</si>
  <si>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</si>
  <si>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</si>
  <si>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</si>
  <si>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</si>
  <si>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</si>
  <si>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</si>
  <si>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</si>
  <si>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</si>
  <si>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</si>
  <si>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</si>
  <si>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</si>
  <si>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</si>
  <si>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</si>
  <si>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</si>
  <si>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</si>
  <si>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</si>
  <si>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</si>
  <si>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</si>
  <si>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</si>
  <si>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</si>
  <si>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</si>
  <si>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</si>
  <si>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</si>
  <si>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</si>
  <si>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</si>
  <si>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</si>
  <si>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</si>
  <si>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</si>
  <si>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</si>
  <si>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</si>
  <si>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</si>
  <si>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</si>
  <si>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</si>
  <si>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</si>
  <si>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</si>
  <si>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</si>
  <si>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</si>
  <si>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</si>
  <si>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</si>
  <si>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</si>
  <si>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</si>
  <si>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</si>
  <si>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</si>
  <si>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</si>
  <si>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</si>
  <si>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</si>
  <si>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</si>
  <si>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</si>
  <si>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</si>
  <si>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</si>
  <si>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</si>
  <si>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</si>
  <si>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</si>
  <si>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</si>
  <si>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</si>
  <si>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</si>
  <si>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</si>
  <si>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</si>
  <si>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</si>
  <si>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</si>
  <si>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</si>
  <si>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</si>
  <si>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</si>
  <si>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</si>
  <si>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</si>
  <si>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</si>
  <si>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</si>
  <si>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</si>
  <si>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</si>
  <si>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</si>
  <si>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</si>
  <si>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</si>
  <si>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</si>
  <si>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</si>
  <si>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</si>
  <si>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</si>
  <si>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</si>
  <si>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</si>
  <si>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</si>
  <si>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</si>
  <si>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</si>
  <si>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</si>
  <si>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</si>
  <si>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</si>
  <si>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</si>
  <si>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</si>
  <si>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</si>
  <si>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</si>
  <si>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</si>
  <si>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</si>
  <si>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</si>
  <si>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</si>
  <si>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</si>
  <si>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</si>
  <si>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</si>
  <si>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</si>
  <si>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</si>
  <si>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</si>
  <si>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</si>
  <si>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</si>
  <si>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</si>
  <si>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</si>
  <si>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</si>
  <si>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</si>
  <si>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</si>
  <si>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</si>
  <si>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</si>
  <si>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</si>
  <si>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</si>
  <si>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</si>
  <si>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</si>
  <si>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</si>
  <si>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</si>
  <si>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</si>
  <si>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</si>
  <si>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</si>
  <si>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</si>
  <si>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</si>
  <si>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</si>
  <si>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</si>
  <si>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</si>
  <si>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</si>
  <si>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</si>
  <si>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</si>
  <si>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</si>
  <si>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</si>
  <si>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</si>
  <si>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</si>
  <si>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</si>
  <si>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</si>
  <si>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</si>
  <si>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</si>
  <si>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</si>
  <si>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</si>
  <si>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</si>
  <si>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</si>
  <si>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</si>
  <si>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</si>
  <si>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</si>
  <si>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</si>
  <si>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</si>
  <si>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</si>
  <si>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</si>
  <si>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</si>
  <si>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</si>
  <si>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</si>
  <si>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</si>
  <si>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</si>
  <si>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</si>
  <si>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</si>
  <si>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</si>
  <si>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</si>
  <si>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</si>
  <si>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</si>
  <si>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</si>
  <si>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</si>
  <si>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</si>
  <si>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</si>
  <si>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</si>
  <si>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</si>
  <si>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</si>
  <si>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</si>
  <si>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</si>
  <si>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</si>
  <si>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</si>
  <si>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</si>
  <si>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</si>
  <si>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</si>
  <si>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</si>
  <si>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</si>
  <si>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</si>
  <si>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</si>
  <si>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</si>
  <si>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</si>
  <si>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</si>
  <si>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</si>
  <si>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</si>
  <si>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</si>
  <si>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</si>
  <si>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</si>
  <si>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</si>
  <si>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</si>
  <si>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</si>
  <si>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</si>
  <si>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</si>
  <si>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</si>
  <si>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</si>
  <si>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</si>
  <si>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</si>
  <si>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</si>
  <si>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</si>
  <si>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</si>
  <si>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</si>
  <si>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</si>
  <si>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</si>
  <si>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</si>
  <si>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</si>
  <si>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</si>
  <si>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</si>
  <si>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</si>
  <si>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</si>
  <si>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</si>
  <si>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</si>
  <si>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</si>
  <si>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</si>
  <si>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</si>
  <si>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</si>
  <si>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</si>
  <si>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</si>
  <si>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</si>
  <si>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</si>
  <si>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</si>
  <si>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</si>
  <si>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</si>
  <si>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</si>
  <si>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</si>
  <si>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</si>
  <si>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</si>
  <si>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</si>
  <si>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</si>
  <si>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</si>
  <si>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</si>
  <si>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</si>
  <si>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</si>
  <si>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</si>
  <si>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</si>
  <si>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</si>
  <si>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</si>
  <si>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</si>
  <si>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</si>
  <si>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</si>
  <si>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</si>
  <si>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</si>
  <si>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</si>
  <si>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</si>
  <si>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</si>
  <si>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</si>
  <si>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</si>
  <si>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</si>
  <si>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</si>
  <si>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</si>
  <si>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</si>
  <si>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</si>
  <si>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</si>
  <si>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</si>
  <si>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</si>
  <si>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</si>
  <si>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</si>
  <si>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</si>
  <si>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</si>
  <si>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</si>
  <si>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</si>
  <si>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</si>
  <si>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</si>
  <si>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</si>
  <si>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</si>
  <si>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</si>
  <si>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</si>
  <si>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</si>
  <si>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</si>
  <si>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</si>
  <si>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</si>
  <si>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</si>
  <si>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</si>
  <si>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</si>
  <si>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</si>
  <si>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</si>
  <si>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</si>
  <si>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</si>
  <si>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</si>
  <si>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</si>
  <si>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</si>
  <si>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</si>
  <si>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</si>
  <si>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</si>
  <si>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</si>
  <si>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</si>
  <si>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</si>
  <si>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</si>
  <si>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</si>
  <si>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</si>
  <si>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</si>
  <si>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</si>
  <si>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</si>
  <si>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</si>
  <si>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</si>
  <si>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</si>
  <si>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</si>
  <si>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</si>
  <si>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</si>
  <si>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</si>
  <si>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</si>
  <si>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</si>
  <si>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</si>
  <si>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</si>
  <si>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</si>
  <si>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</si>
  <si>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</si>
  <si>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</si>
  <si>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</si>
  <si>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</si>
  <si>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</si>
  <si>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</si>
  <si>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</si>
  <si>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</si>
  <si>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</si>
  <si>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</si>
  <si>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</si>
  <si>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</si>
  <si>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</si>
  <si>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</si>
  <si>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</si>
  <si>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</si>
  <si>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</si>
  <si>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</si>
  <si>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</si>
  <si>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</si>
  <si>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</si>
  <si>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</si>
  <si>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</si>
  <si>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</si>
  <si>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</si>
  <si>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</si>
  <si>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</si>
  <si>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</si>
  <si>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</si>
  <si>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</si>
  <si>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</si>
  <si>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</si>
  <si>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</si>
  <si>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</si>
  <si>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</si>
  <si>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</si>
  <si>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</si>
  <si>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</si>
  <si>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</si>
  <si>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</si>
  <si>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</si>
  <si>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</si>
  <si>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</si>
  <si>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</si>
  <si>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</si>
  <si>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</si>
  <si>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</si>
  <si>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</si>
  <si>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</si>
  <si>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</si>
  <si>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</si>
  <si>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</si>
  <si>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</si>
  <si>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</si>
  <si>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</si>
  <si>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</si>
  <si>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</si>
  <si>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</si>
  <si>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</si>
  <si>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</si>
  <si>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</si>
  <si>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</si>
  <si>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</si>
  <si>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</si>
  <si>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</si>
  <si>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</si>
  <si>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</si>
  <si>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</si>
  <si>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</si>
  <si>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</si>
  <si>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</si>
  <si>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</si>
  <si>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</si>
  <si>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</si>
  <si>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</si>
  <si>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</si>
  <si>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</si>
  <si>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</si>
  <si>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</si>
  <si>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</si>
  <si>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</si>
  <si>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</si>
  <si>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</si>
  <si>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</si>
  <si>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</si>
  <si>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</si>
  <si>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</si>
  <si>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</si>
  <si>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</si>
  <si>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</si>
  <si>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</si>
  <si>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</si>
  <si>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</si>
  <si>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</si>
  <si>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</si>
  <si>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</si>
  <si>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</si>
  <si>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</si>
  <si>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</si>
  <si>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</si>
  <si>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</si>
  <si>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</si>
  <si>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</si>
  <si>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</si>
  <si>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</si>
  <si>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</si>
  <si>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</si>
  <si>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</si>
  <si>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</si>
  <si>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</si>
  <si>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</si>
  <si>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</si>
  <si>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</si>
  <si>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</si>
  <si>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</si>
  <si>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</si>
  <si>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</si>
  <si>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</si>
  <si>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</si>
  <si>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</si>
  <si>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</si>
  <si>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</si>
  <si>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</si>
  <si>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</si>
  <si>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</si>
  <si>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</si>
  <si>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</si>
  <si>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</si>
  <si>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</si>
  <si>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</si>
  <si>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</si>
  <si>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</si>
  <si>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</si>
  <si>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</si>
  <si>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</si>
  <si>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</si>
  <si>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</si>
  <si>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</si>
  <si>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</si>
  <si>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</si>
  <si>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</si>
  <si>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</si>
  <si>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</si>
  <si>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</si>
  <si>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</si>
  <si>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</si>
  <si>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</si>
  <si>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</si>
  <si>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</si>
  <si>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</si>
  <si>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</si>
  <si>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</si>
  <si>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</si>
  <si>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</si>
  <si>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</si>
  <si>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</si>
  <si>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</si>
  <si>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</si>
  <si>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</si>
  <si>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</si>
  <si>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</si>
  <si>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</si>
  <si>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</si>
  <si>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</si>
  <si>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</si>
  <si>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</si>
  <si>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</si>
  <si>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</si>
  <si>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</si>
  <si>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</si>
  <si>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</si>
  <si>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</si>
  <si>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</si>
  <si>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</si>
  <si>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</si>
  <si>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</si>
  <si>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</si>
  <si>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</si>
  <si>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</si>
  <si>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</si>
  <si>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</si>
  <si>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</si>
  <si>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</si>
  <si>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</si>
  <si>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</si>
  <si>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</si>
  <si>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</si>
  <si>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</si>
  <si>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</si>
  <si>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</si>
  <si>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</si>
  <si>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</si>
  <si>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</si>
  <si>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</si>
  <si>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</si>
  <si>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</si>
  <si>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</si>
  <si>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</si>
  <si>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</si>
  <si>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</si>
  <si>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</si>
  <si>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</si>
  <si>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</si>
  <si>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</si>
  <si>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</si>
  <si>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</si>
  <si>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</si>
  <si>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</si>
  <si>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</si>
  <si>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</si>
  <si>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</si>
  <si>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</si>
  <si>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</si>
  <si>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</si>
  <si>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</si>
  <si>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</si>
  <si>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</si>
  <si>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</si>
  <si>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</si>
  <si>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</si>
  <si>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</si>
  <si>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</si>
  <si>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</si>
  <si>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</si>
  <si>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</si>
  <si>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</si>
  <si>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</si>
  <si>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</si>
  <si>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</si>
  <si>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</si>
  <si>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</si>
  <si>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</si>
  <si>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</si>
  <si>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</si>
  <si>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</si>
  <si>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</si>
  <si>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</si>
  <si>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</si>
  <si>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</si>
  <si>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</si>
  <si>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</si>
  <si>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</si>
  <si>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</si>
  <si>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</si>
  <si>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</si>
  <si>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</si>
  <si>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</si>
  <si>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</si>
  <si>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</si>
  <si>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</si>
  <si>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</si>
  <si>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</si>
  <si>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</si>
  <si>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</si>
  <si>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</si>
  <si>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</si>
  <si>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</si>
  <si>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</si>
  <si>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</si>
  <si>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</si>
  <si>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</si>
  <si>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</si>
  <si>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</si>
  <si>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</si>
  <si>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</si>
  <si>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</si>
  <si>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</si>
  <si>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</si>
  <si>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</si>
  <si>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</si>
  <si>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</si>
  <si>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</si>
  <si>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</si>
  <si>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</si>
  <si>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</si>
  <si>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</si>
  <si>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</si>
  <si>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</si>
  <si>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</si>
  <si>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</si>
  <si>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</si>
  <si>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</si>
  <si>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</si>
  <si>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</si>
  <si>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</si>
  <si>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</si>
  <si>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</si>
  <si>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</si>
  <si>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</si>
  <si>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</si>
  <si>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</si>
  <si>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</si>
  <si>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</si>
  <si>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</si>
  <si>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</si>
  <si>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</si>
  <si>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</si>
  <si>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</si>
  <si>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</si>
  <si>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</si>
  <si>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</si>
  <si>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</si>
  <si>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</si>
  <si>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</si>
  <si>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</si>
  <si>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</si>
  <si>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</si>
  <si>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</si>
  <si>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</si>
  <si>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</si>
  <si>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</si>
  <si>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</si>
  <si>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</si>
  <si>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</si>
  <si>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</si>
  <si>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</si>
  <si>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</si>
  <si>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</si>
  <si>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</si>
  <si>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</si>
  <si>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</si>
  <si>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</si>
  <si>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</si>
  <si>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</si>
  <si>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</si>
  <si>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</si>
  <si>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</si>
  <si>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</si>
  <si>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</si>
  <si>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</si>
  <si>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</si>
  <si>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</si>
  <si>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</si>
  <si>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</si>
  <si>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</si>
  <si>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</si>
  <si>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</si>
  <si>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</si>
  <si>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</si>
  <si>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</si>
  <si>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</si>
  <si>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</si>
  <si>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</si>
  <si>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</si>
  <si>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</si>
  <si>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</si>
  <si>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</si>
  <si>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</si>
  <si>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</si>
  <si>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</si>
  <si>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</si>
  <si>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</si>
  <si>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</si>
  <si>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</si>
  <si>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</si>
  <si>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</si>
  <si>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</si>
  <si>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</si>
  <si>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</si>
  <si>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</si>
  <si>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</si>
  <si>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</si>
  <si>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</si>
  <si>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</si>
  <si>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</si>
  <si>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</si>
  <si>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</si>
  <si>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</si>
  <si>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</si>
  <si>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</si>
  <si>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</si>
  <si>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</si>
  <si>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</si>
  <si>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</si>
  <si>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</si>
  <si>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</si>
  <si>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</si>
  <si>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</si>
  <si>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</si>
  <si>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</si>
  <si>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</si>
  <si>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</si>
  <si>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</si>
  <si>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</si>
  <si>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</si>
  <si>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</si>
  <si>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</si>
  <si>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</si>
  <si>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</si>
  <si>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</si>
  <si>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</si>
  <si>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</si>
  <si>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</si>
  <si>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</si>
  <si>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</si>
  <si>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</si>
  <si>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</si>
  <si>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</si>
  <si>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</si>
  <si>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</si>
  <si>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</si>
  <si>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</si>
  <si>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</si>
  <si>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</si>
  <si>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</si>
  <si>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</si>
  <si>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</si>
  <si>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</si>
  <si>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</si>
  <si>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</si>
  <si>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</si>
  <si>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</si>
  <si>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</si>
  <si>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</si>
  <si>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</si>
  <si>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</si>
  <si>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</si>
  <si>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</si>
  <si>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</si>
  <si>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</si>
  <si>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</si>
  <si>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</si>
  <si>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</si>
  <si>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</si>
  <si>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</si>
  <si>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</si>
  <si>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</si>
  <si>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</si>
  <si>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</si>
  <si>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</si>
  <si>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</si>
  <si>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</si>
  <si>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</si>
  <si>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</si>
  <si>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</si>
  <si>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</si>
  <si>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</si>
  <si>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</si>
  <si>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</si>
  <si>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</si>
  <si>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</si>
  <si>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</si>
  <si>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</si>
  <si>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</si>
  <si>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</si>
  <si>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</si>
  <si>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</si>
  <si>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</si>
  <si>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</si>
  <si>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</si>
  <si>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</si>
  <si>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</si>
  <si>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</si>
  <si>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</si>
  <si>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</si>
  <si>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</si>
  <si>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</si>
  <si>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</si>
  <si>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</si>
  <si>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</si>
  <si>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</si>
  <si>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</si>
  <si>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</si>
  <si>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</si>
  <si>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</si>
  <si>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</si>
  <si>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</si>
  <si>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</si>
  <si>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</si>
  <si>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</si>
  <si>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</si>
  <si>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</si>
  <si>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</si>
  <si>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</si>
  <si>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</si>
  <si>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</si>
  <si>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</si>
  <si>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</si>
  <si>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</si>
  <si>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</si>
  <si>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</si>
  <si>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</si>
  <si>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</si>
  <si>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</si>
  <si>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</si>
  <si>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</si>
  <si>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</si>
  <si>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</si>
  <si>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</si>
  <si>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</si>
  <si>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</si>
  <si>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</si>
  <si>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</si>
  <si>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</si>
  <si>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</si>
  <si>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</si>
  <si>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</si>
  <si>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</si>
  <si>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</si>
  <si>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</si>
  <si>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</si>
  <si>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</si>
  <si>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</si>
  <si>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</si>
  <si>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</si>
  <si>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</si>
  <si>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</si>
  <si>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</si>
  <si>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</si>
  <si>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</si>
  <si>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</si>
  <si>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</si>
  <si>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</si>
  <si>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</si>
  <si>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</si>
  <si>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</si>
  <si>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</si>
  <si>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</si>
  <si>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</si>
  <si>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</si>
  <si>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</si>
  <si>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</si>
  <si>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</si>
  <si>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</si>
  <si>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</si>
  <si>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</si>
  <si>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</si>
  <si>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</si>
  <si>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</si>
  <si>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</si>
  <si>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</si>
  <si>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</si>
  <si>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</si>
  <si>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</si>
  <si>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</si>
  <si>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</si>
  <si>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</si>
  <si>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</si>
  <si>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</si>
  <si>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</si>
  <si>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</si>
  <si>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</si>
  <si>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</si>
  <si>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</si>
  <si>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</si>
  <si>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</si>
  <si>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</si>
  <si>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</si>
  <si>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</si>
  <si>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</si>
  <si>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</si>
  <si>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</si>
  <si>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</si>
  <si>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</si>
  <si>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</si>
  <si>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</si>
  <si>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</si>
  <si>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</si>
  <si>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</si>
  <si>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</si>
  <si>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</si>
  <si>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</si>
  <si>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</si>
  <si>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</si>
  <si>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</si>
  <si>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</si>
  <si>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</si>
  <si>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</si>
  <si>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</si>
  <si>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</si>
  <si>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</si>
  <si>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</si>
  <si>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</si>
  <si>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</si>
  <si>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</si>
  <si>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</si>
  <si>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</si>
  <si>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</si>
  <si>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</si>
  <si>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</si>
  <si>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</si>
  <si>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</si>
  <si>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</si>
  <si>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</si>
  <si>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</si>
  <si>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</si>
  <si>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</si>
  <si>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</si>
  <si>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</si>
  <si>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</si>
  <si>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</si>
  <si>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</si>
  <si>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</si>
  <si>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</si>
  <si>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</si>
  <si>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</si>
  <si>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</si>
  <si>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</si>
  <si>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</si>
  <si>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</si>
  <si>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</si>
  <si>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</si>
  <si>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</si>
  <si>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</si>
  <si>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</si>
  <si>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</si>
  <si>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</si>
  <si>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</si>
  <si>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</si>
  <si>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</si>
  <si>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2/8106 935</t>
  </si>
  <si>
    <t>zh.bikova@ombudsman.bg</t>
  </si>
  <si>
    <t>b936</t>
  </si>
  <si>
    <t>d783</t>
  </si>
  <si>
    <t>c1122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</si>
</sst>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6" fillId="2" borderId="0" applyNumberFormat="0" applyBorder="0" applyAlignment="0" applyProtection="0"/>
    <xf numFmtId="0" fontId="186" fillId="3" borderId="0" applyNumberFormat="0" applyBorder="0" applyAlignment="0" applyProtection="0"/>
    <xf numFmtId="0" fontId="186" fillId="4" borderId="0" applyNumberFormat="0" applyBorder="0" applyAlignment="0" applyProtection="0"/>
    <xf numFmtId="0" fontId="186" fillId="5" borderId="0" applyNumberFormat="0" applyBorder="0" applyAlignment="0" applyProtection="0"/>
    <xf numFmtId="0" fontId="186" fillId="6" borderId="0" applyNumberFormat="0" applyBorder="0" applyAlignment="0" applyProtection="0"/>
    <xf numFmtId="0" fontId="186" fillId="7" borderId="0" applyNumberFormat="0" applyBorder="0" applyAlignment="0" applyProtection="0"/>
    <xf numFmtId="0" fontId="186" fillId="8" borderId="0" applyNumberFormat="0" applyBorder="0" applyAlignment="0" applyProtection="0"/>
    <xf numFmtId="0" fontId="186" fillId="9" borderId="0" applyNumberFormat="0" applyBorder="0" applyAlignment="0" applyProtection="0"/>
    <xf numFmtId="0" fontId="186" fillId="10" borderId="0" applyNumberFormat="0" applyBorder="0" applyAlignment="0" applyProtection="0"/>
    <xf numFmtId="0" fontId="186" fillId="11" borderId="0" applyNumberFormat="0" applyBorder="0" applyAlignment="0" applyProtection="0"/>
    <xf numFmtId="0" fontId="186" fillId="12" borderId="0" applyNumberFormat="0" applyBorder="0" applyAlignment="0" applyProtection="0"/>
    <xf numFmtId="0" fontId="186" fillId="13" borderId="0" applyNumberFormat="0" applyBorder="0" applyAlignment="0" applyProtection="0"/>
    <xf numFmtId="0" fontId="187" fillId="14" borderId="0" applyNumberFormat="0" applyBorder="0" applyAlignment="0" applyProtection="0"/>
    <xf numFmtId="0" fontId="187" fillId="15" borderId="0" applyNumberFormat="0" applyBorder="0" applyAlignment="0" applyProtection="0"/>
    <xf numFmtId="0" fontId="187" fillId="16" borderId="0" applyNumberFormat="0" applyBorder="0" applyAlignment="0" applyProtection="0"/>
    <xf numFmtId="0" fontId="187" fillId="17" borderId="0" applyNumberFormat="0" applyBorder="0" applyAlignment="0" applyProtection="0"/>
    <xf numFmtId="0" fontId="187" fillId="18" borderId="0" applyNumberFormat="0" applyBorder="0" applyAlignment="0" applyProtection="0"/>
    <xf numFmtId="0" fontId="187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7" fillId="20" borderId="0" applyNumberFormat="0" applyBorder="0" applyAlignment="0" applyProtection="0"/>
    <xf numFmtId="0" fontId="187" fillId="21" borderId="0" applyNumberFormat="0" applyBorder="0" applyAlignment="0" applyProtection="0"/>
    <xf numFmtId="0" fontId="187" fillId="22" borderId="0" applyNumberFormat="0" applyBorder="0" applyAlignment="0" applyProtection="0"/>
    <xf numFmtId="0" fontId="187" fillId="23" borderId="0" applyNumberFormat="0" applyBorder="0" applyAlignment="0" applyProtection="0"/>
    <xf numFmtId="0" fontId="187" fillId="24" borderId="0" applyNumberFormat="0" applyBorder="0" applyAlignment="0" applyProtection="0"/>
    <xf numFmtId="0" fontId="18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27" borderId="2" applyNumberFormat="0" applyAlignment="0" applyProtection="0"/>
    <xf numFmtId="0" fontId="190" fillId="28" borderId="0" applyNumberFormat="0" applyBorder="0" applyAlignment="0" applyProtection="0"/>
    <xf numFmtId="0" fontId="191" fillId="0" borderId="0" applyNumberFormat="0" applyFill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5" fillId="29" borderId="6" applyNumberFormat="0" applyAlignment="0" applyProtection="0"/>
    <xf numFmtId="0" fontId="196" fillId="29" borderId="2" applyNumberFormat="0" applyAlignment="0" applyProtection="0"/>
    <xf numFmtId="0" fontId="197" fillId="30" borderId="7" applyNumberFormat="0" applyAlignment="0" applyProtection="0"/>
    <xf numFmtId="0" fontId="198" fillId="31" borderId="0" applyNumberFormat="0" applyBorder="0" applyAlignment="0" applyProtection="0"/>
    <xf numFmtId="0" fontId="199" fillId="32" borderId="0" applyNumberFormat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2" fillId="0" borderId="8" applyNumberFormat="0" applyFill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4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14" fillId="33" borderId="0" xfId="33" applyFont="1" applyFill="1" applyAlignment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5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3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20" fillId="37" borderId="0" xfId="33" applyNumberFormat="1" applyFont="1" applyFill="1" applyBorder="1" applyAlignment="1">
      <alignment horizontal="right"/>
      <protection/>
    </xf>
    <xf numFmtId="0" fontId="23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20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20" fillId="37" borderId="0" xfId="33" applyNumberFormat="1" applyFont="1" applyFill="1" applyBorder="1" applyAlignment="1" applyProtection="1">
      <alignment horizontal="right"/>
      <protection/>
    </xf>
    <xf numFmtId="3" fontId="25" fillId="0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0" xfId="33" applyProtection="1">
      <alignment/>
      <protection/>
    </xf>
    <xf numFmtId="0" fontId="14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8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8" fillId="0" borderId="0" xfId="35" applyAlignment="1">
      <alignment/>
      <protection/>
    </xf>
    <xf numFmtId="0" fontId="188" fillId="0" borderId="0" xfId="35" applyFill="1">
      <alignment/>
      <protection/>
    </xf>
    <xf numFmtId="0" fontId="188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8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8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8" fillId="43" borderId="0" xfId="35" applyFill="1">
      <alignment/>
      <protection/>
    </xf>
    <xf numFmtId="0" fontId="188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5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5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2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1" fillId="26" borderId="43" xfId="33" applyNumberFormat="1" applyFont="1" applyFill="1" applyBorder="1" applyAlignment="1">
      <alignment horizontal="center"/>
      <protection/>
    </xf>
    <xf numFmtId="0" fontId="72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5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5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0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20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20" fillId="26" borderId="41" xfId="33" applyFont="1" applyFill="1" applyBorder="1" applyAlignment="1">
      <alignment horizontal="left"/>
      <protection/>
    </xf>
    <xf numFmtId="0" fontId="81" fillId="26" borderId="41" xfId="33" applyFont="1" applyFill="1" applyBorder="1" applyAlignment="1">
      <alignment horizontal="left"/>
      <protection/>
    </xf>
    <xf numFmtId="0" fontId="20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1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20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1" fillId="26" borderId="44" xfId="33" applyFont="1" applyFill="1" applyBorder="1" applyAlignment="1">
      <alignment horizontal="left"/>
      <protection/>
    </xf>
    <xf numFmtId="0" fontId="188" fillId="43" borderId="23" xfId="35" applyFill="1" applyBorder="1">
      <alignment/>
      <protection/>
    </xf>
    <xf numFmtId="0" fontId="188" fillId="43" borderId="23" xfId="35" applyFill="1" applyBorder="1" applyAlignment="1">
      <alignment/>
      <protection/>
    </xf>
    <xf numFmtId="0" fontId="188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8" fillId="26" borderId="0" xfId="35" applyFill="1">
      <alignment/>
      <protection/>
    </xf>
    <xf numFmtId="0" fontId="188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6" fillId="26" borderId="0" xfId="41" applyFont="1" applyFill="1" applyBorder="1">
      <alignment/>
      <protection/>
    </xf>
    <xf numFmtId="0" fontId="16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6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6" fillId="26" borderId="0" xfId="38" applyFont="1" applyFill="1" applyBorder="1" applyAlignment="1">
      <alignment horizontal="left"/>
      <protection/>
    </xf>
    <xf numFmtId="0" fontId="16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6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6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8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14" fillId="44" borderId="0" xfId="33" applyFont="1" applyFill="1" applyAlignment="1">
      <alignment vertical="center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4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5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206" fillId="26" borderId="33" xfId="33" applyNumberFormat="1" applyFont="1" applyFill="1" applyBorder="1" applyAlignment="1" applyProtection="1">
      <alignment horizontal="right" vertical="center"/>
      <protection locked="0"/>
    </xf>
    <xf numFmtId="3" fontId="206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5" fillId="44" borderId="53" xfId="38" applyFont="1" applyFill="1" applyBorder="1" applyAlignment="1">
      <alignment horizontal="left" vertical="center" wrapText="1"/>
      <protection/>
    </xf>
    <xf numFmtId="0" fontId="15" fillId="44" borderId="62" xfId="38" applyFont="1" applyFill="1" applyBorder="1" applyAlignment="1">
      <alignment vertical="center" wrapText="1"/>
      <protection/>
    </xf>
    <xf numFmtId="0" fontId="15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14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15" fillId="46" borderId="0" xfId="38" applyNumberFormat="1" applyFont="1" applyFill="1" applyBorder="1">
      <alignment/>
      <protection/>
    </xf>
    <xf numFmtId="176" fontId="15" fillId="46" borderId="0" xfId="38" applyNumberFormat="1" applyFont="1" applyFill="1" applyBorder="1" applyProtection="1">
      <alignment/>
      <protection locked="0"/>
    </xf>
    <xf numFmtId="176" fontId="9" fillId="46" borderId="0" xfId="38" applyNumberFormat="1" applyFont="1" applyFill="1" applyBorder="1">
      <alignment/>
      <protection/>
    </xf>
    <xf numFmtId="0" fontId="15" fillId="46" borderId="0" xfId="38" applyFont="1" applyFill="1" applyBorder="1">
      <alignment/>
      <protection/>
    </xf>
    <xf numFmtId="0" fontId="15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14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7" fillId="47" borderId="16" xfId="33" applyFont="1" applyFill="1" applyBorder="1" applyAlignment="1">
      <alignment horizontal="center" vertical="center"/>
      <protection/>
    </xf>
    <xf numFmtId="0" fontId="14" fillId="44" borderId="0" xfId="33" applyFont="1" applyFill="1" applyAlignment="1">
      <alignment horizontal="left" vertical="center"/>
      <protection/>
    </xf>
    <xf numFmtId="0" fontId="207" fillId="47" borderId="72" xfId="38" applyFont="1" applyFill="1" applyBorder="1" applyAlignment="1">
      <alignment horizontal="left" vertical="center" wrapText="1"/>
      <protection/>
    </xf>
    <xf numFmtId="0" fontId="208" fillId="47" borderId="73" xfId="38" applyFont="1" applyFill="1" applyBorder="1" applyAlignment="1">
      <alignment horizontal="center" vertical="center" wrapText="1"/>
      <protection/>
    </xf>
    <xf numFmtId="0" fontId="207" fillId="47" borderId="74" xfId="33" applyFont="1" applyFill="1" applyBorder="1" applyAlignment="1">
      <alignment horizontal="center" vertical="center" wrapText="1"/>
      <protection/>
    </xf>
    <xf numFmtId="3" fontId="206" fillId="26" borderId="37" xfId="33" applyNumberFormat="1" applyFont="1" applyFill="1" applyBorder="1" applyAlignment="1" applyProtection="1">
      <alignment horizontal="right" vertical="center"/>
      <protection locked="0"/>
    </xf>
    <xf numFmtId="3" fontId="206" fillId="26" borderId="37" xfId="33" applyNumberFormat="1" applyFont="1" applyFill="1" applyBorder="1" applyAlignment="1" applyProtection="1">
      <alignment horizontal="right" vertical="center"/>
      <protection/>
    </xf>
    <xf numFmtId="0" fontId="207" fillId="47" borderId="72" xfId="33" applyFont="1" applyFill="1" applyBorder="1" applyAlignment="1" applyProtection="1">
      <alignment horizontal="center" vertical="center"/>
      <protection/>
    </xf>
    <xf numFmtId="0" fontId="209" fillId="47" borderId="73" xfId="0" applyFont="1" applyFill="1" applyBorder="1" applyAlignment="1">
      <alignment horizontal="center" vertical="center"/>
    </xf>
    <xf numFmtId="0" fontId="210" fillId="47" borderId="73" xfId="33" applyFont="1" applyFill="1" applyBorder="1" applyAlignment="1">
      <alignment horizontal="center" vertical="center"/>
      <protection/>
    </xf>
    <xf numFmtId="0" fontId="211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0" fontId="207" fillId="26" borderId="78" xfId="0" applyFont="1" applyFill="1" applyBorder="1" applyAlignment="1" applyProtection="1">
      <alignment horizontal="center" vertical="center" wrapText="1"/>
      <protection locked="0"/>
    </xf>
    <xf numFmtId="0" fontId="207" fillId="26" borderId="23" xfId="0" applyFont="1" applyFill="1" applyBorder="1" applyAlignment="1" applyProtection="1">
      <alignment horizontal="center" vertical="center" wrapText="1"/>
      <protection locked="0"/>
    </xf>
    <xf numFmtId="0" fontId="207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10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7" fillId="47" borderId="78" xfId="33" applyFont="1" applyFill="1" applyBorder="1" applyAlignment="1">
      <alignment horizontal="center" vertical="center"/>
      <protection/>
    </xf>
    <xf numFmtId="0" fontId="207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2" fillId="47" borderId="37" xfId="33" applyFont="1" applyFill="1" applyBorder="1" applyAlignment="1">
      <alignment horizontal="center" vertical="center"/>
      <protection/>
    </xf>
    <xf numFmtId="0" fontId="207" fillId="47" borderId="37" xfId="33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quotePrefix="1">
      <alignment horizontal="right" vertical="center"/>
      <protection/>
    </xf>
    <xf numFmtId="3" fontId="14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3" fillId="0" borderId="0" xfId="33" applyFont="1" applyBorder="1" applyAlignment="1">
      <alignment vertical="center"/>
      <protection/>
    </xf>
    <xf numFmtId="0" fontId="213" fillId="33" borderId="0" xfId="33" applyFont="1" applyFill="1" applyAlignment="1">
      <alignment vertical="center"/>
      <protection/>
    </xf>
    <xf numFmtId="0" fontId="213" fillId="46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20" fillId="44" borderId="78" xfId="33" applyNumberFormat="1" applyFont="1" applyFill="1" applyBorder="1" applyAlignment="1" applyProtection="1" quotePrefix="1">
      <alignment horizontal="center" vertical="center"/>
      <protection/>
    </xf>
    <xf numFmtId="3" fontId="20" fillId="44" borderId="23" xfId="33" applyNumberFormat="1" applyFont="1" applyFill="1" applyBorder="1" applyAlignment="1" applyProtection="1" quotePrefix="1">
      <alignment horizontal="center" vertical="center"/>
      <protection/>
    </xf>
    <xf numFmtId="3" fontId="20" fillId="44" borderId="21" xfId="33" applyNumberFormat="1" applyFont="1" applyFill="1" applyBorder="1" applyAlignment="1" applyProtection="1" quotePrefix="1">
      <alignment horizontal="center" vertical="center"/>
      <protection/>
    </xf>
    <xf numFmtId="3" fontId="214" fillId="49" borderId="33" xfId="33" applyNumberFormat="1" applyFont="1" applyFill="1" applyBorder="1" applyAlignment="1" applyProtection="1">
      <alignment horizontal="right" vertical="center"/>
      <protection/>
    </xf>
    <xf numFmtId="3" fontId="214" fillId="49" borderId="45" xfId="33" applyNumberFormat="1" applyFont="1" applyFill="1" applyBorder="1" applyAlignment="1" applyProtection="1">
      <alignment horizontal="right" vertical="center"/>
      <protection/>
    </xf>
    <xf numFmtId="3" fontId="214" fillId="49" borderId="33" xfId="33" applyNumberFormat="1" applyFont="1" applyFill="1" applyBorder="1" applyAlignment="1" applyProtection="1">
      <alignment horizontal="right" vertical="center"/>
      <protection/>
    </xf>
    <xf numFmtId="3" fontId="214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5" fillId="50" borderId="72" xfId="33" applyFont="1" applyFill="1" applyBorder="1" applyAlignment="1" applyProtection="1">
      <alignment horizontal="center" vertical="center"/>
      <protection/>
    </xf>
    <xf numFmtId="0" fontId="215" fillId="50" borderId="37" xfId="33" applyFont="1" applyFill="1" applyBorder="1" applyAlignment="1" applyProtection="1">
      <alignment horizontal="center" vertical="center"/>
      <protection/>
    </xf>
    <xf numFmtId="3" fontId="214" fillId="50" borderId="87" xfId="33" applyNumberFormat="1" applyFont="1" applyFill="1" applyBorder="1" applyAlignment="1" applyProtection="1">
      <alignment horizontal="right" vertical="center"/>
      <protection/>
    </xf>
    <xf numFmtId="3" fontId="214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14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14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14" fillId="44" borderId="17" xfId="33" applyNumberFormat="1" applyFont="1" applyFill="1" applyBorder="1" applyAlignment="1">
      <alignment horizontal="right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14" fillId="51" borderId="0" xfId="33" applyFont="1" applyFill="1" applyAlignment="1">
      <alignment vertical="center"/>
      <protection/>
    </xf>
    <xf numFmtId="3" fontId="25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6" fillId="5" borderId="48" xfId="38" applyNumberFormat="1" applyFont="1" applyFill="1" applyBorder="1" applyAlignment="1" quotePrefix="1">
      <alignment horizontal="right" vertical="center"/>
      <protection/>
    </xf>
    <xf numFmtId="3" fontId="217" fillId="5" borderId="33" xfId="33" applyNumberFormat="1" applyFont="1" applyFill="1" applyBorder="1" applyAlignment="1" applyProtection="1">
      <alignment vertical="center"/>
      <protection locked="0"/>
    </xf>
    <xf numFmtId="3" fontId="217" fillId="5" borderId="45" xfId="33" applyNumberFormat="1" applyFont="1" applyFill="1" applyBorder="1" applyAlignment="1" applyProtection="1">
      <alignment vertical="center"/>
      <protection/>
    </xf>
    <xf numFmtId="0" fontId="218" fillId="52" borderId="72" xfId="33" applyFont="1" applyFill="1" applyBorder="1" applyAlignment="1" applyProtection="1">
      <alignment horizontal="center" vertical="center"/>
      <protection/>
    </xf>
    <xf numFmtId="0" fontId="218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14" fillId="52" borderId="0" xfId="33" applyFont="1" applyFill="1" applyAlignment="1">
      <alignment vertical="center"/>
      <protection/>
    </xf>
    <xf numFmtId="3" fontId="217" fillId="52" borderId="87" xfId="33" applyNumberFormat="1" applyFont="1" applyFill="1" applyBorder="1" applyAlignment="1">
      <alignment vertical="center"/>
      <protection/>
    </xf>
    <xf numFmtId="3" fontId="217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33" borderId="60" xfId="33" applyFont="1" applyFill="1" applyBorder="1" applyAlignment="1">
      <alignment vertical="center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0" fontId="15" fillId="44" borderId="62" xfId="38" applyFont="1" applyFill="1" applyBorder="1" applyAlignment="1">
      <alignment horizontal="left" vertical="center" wrapText="1"/>
      <protection/>
    </xf>
    <xf numFmtId="0" fontId="15" fillId="44" borderId="70" xfId="38" applyFont="1" applyFill="1" applyBorder="1" applyAlignment="1">
      <alignment horizontal="left" vertical="center" wrapText="1"/>
      <protection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20" fillId="44" borderId="67" xfId="33" applyNumberFormat="1" applyFont="1" applyFill="1" applyBorder="1" applyAlignment="1" applyProtection="1" quotePrefix="1">
      <alignment horizontal="center" vertical="center"/>
      <protection/>
    </xf>
    <xf numFmtId="3" fontId="20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9" fillId="54" borderId="48" xfId="38" applyNumberFormat="1" applyFont="1" applyFill="1" applyBorder="1" applyAlignment="1" quotePrefix="1">
      <alignment horizontal="right" vertical="center"/>
      <protection/>
    </xf>
    <xf numFmtId="0" fontId="15" fillId="0" borderId="0" xfId="33" applyNumberFormat="1" applyFont="1" applyBorder="1" applyAlignment="1">
      <alignment horizontal="right"/>
      <protection/>
    </xf>
    <xf numFmtId="0" fontId="15" fillId="44" borderId="17" xfId="38" applyFont="1" applyFill="1" applyBorder="1" applyAlignment="1" quotePrefix="1">
      <alignment horizontal="right" vertical="center"/>
      <protection/>
    </xf>
    <xf numFmtId="0" fontId="15" fillId="33" borderId="0" xfId="33" applyFont="1" applyFill="1" applyAlignment="1">
      <alignment vertical="center"/>
      <protection/>
    </xf>
    <xf numFmtId="0" fontId="15" fillId="46" borderId="0" xfId="33" applyFont="1" applyFill="1" applyAlignment="1">
      <alignment vertical="center"/>
      <protection/>
    </xf>
    <xf numFmtId="179" fontId="219" fillId="4" borderId="48" xfId="38" applyNumberFormat="1" applyFont="1" applyFill="1" applyBorder="1" applyAlignment="1" quotePrefix="1">
      <alignment horizontal="right" vertical="center"/>
      <protection/>
    </xf>
    <xf numFmtId="3" fontId="220" fillId="5" borderId="78" xfId="33" applyNumberFormat="1" applyFont="1" applyFill="1" applyBorder="1" applyAlignment="1">
      <alignment vertical="center"/>
      <protection/>
    </xf>
    <xf numFmtId="3" fontId="220" fillId="5" borderId="23" xfId="33" applyNumberFormat="1" applyFont="1" applyFill="1" applyBorder="1" applyAlignment="1" applyProtection="1">
      <alignment vertical="center"/>
      <protection/>
    </xf>
    <xf numFmtId="3" fontId="220" fillId="5" borderId="23" xfId="33" applyNumberFormat="1" applyFont="1" applyFill="1" applyBorder="1" applyAlignment="1">
      <alignment vertical="center"/>
      <protection/>
    </xf>
    <xf numFmtId="3" fontId="220" fillId="5" borderId="21" xfId="33" applyNumberFormat="1" applyFont="1" applyFill="1" applyBorder="1" applyAlignment="1" applyProtection="1">
      <alignment vertical="center"/>
      <protection/>
    </xf>
    <xf numFmtId="3" fontId="15" fillId="44" borderId="92" xfId="33" applyNumberFormat="1" applyFont="1" applyFill="1" applyBorder="1" applyAlignment="1" applyProtection="1">
      <alignment horizontal="right" vertical="center"/>
      <protection locked="0"/>
    </xf>
    <xf numFmtId="3" fontId="15" fillId="44" borderId="52" xfId="33" applyNumberFormat="1" applyFont="1" applyFill="1" applyBorder="1" applyAlignment="1" applyProtection="1">
      <alignment horizontal="right" vertical="center"/>
      <protection locked="0"/>
    </xf>
    <xf numFmtId="3" fontId="15" fillId="44" borderId="93" xfId="33" applyNumberFormat="1" applyFont="1" applyFill="1" applyBorder="1" applyAlignment="1" applyProtection="1">
      <alignment horizontal="right" vertical="center"/>
      <protection locked="0"/>
    </xf>
    <xf numFmtId="3" fontId="15" fillId="44" borderId="94" xfId="33" applyNumberFormat="1" applyFont="1" applyFill="1" applyBorder="1" applyAlignment="1" applyProtection="1">
      <alignment horizontal="right" vertical="center"/>
      <protection locked="0"/>
    </xf>
    <xf numFmtId="3" fontId="15" fillId="44" borderId="54" xfId="33" applyNumberFormat="1" applyFont="1" applyFill="1" applyBorder="1" applyAlignment="1" applyProtection="1">
      <alignment horizontal="right" vertical="center"/>
      <protection locked="0"/>
    </xf>
    <xf numFmtId="3" fontId="15" fillId="44" borderId="90" xfId="33" applyNumberFormat="1" applyFont="1" applyFill="1" applyBorder="1" applyAlignment="1" applyProtection="1">
      <alignment horizontal="right" vertical="center"/>
      <protection locked="0"/>
    </xf>
    <xf numFmtId="3" fontId="15" fillId="44" borderId="95" xfId="33" applyNumberFormat="1" applyFont="1" applyFill="1" applyBorder="1" applyAlignment="1" applyProtection="1">
      <alignment horizontal="right" vertical="center"/>
      <protection locked="0"/>
    </xf>
    <xf numFmtId="3" fontId="15" fillId="44" borderId="85" xfId="33" applyNumberFormat="1" applyFont="1" applyFill="1" applyBorder="1" applyAlignment="1" applyProtection="1">
      <alignment horizontal="right" vertical="center"/>
      <protection locked="0"/>
    </xf>
    <xf numFmtId="3" fontId="15" fillId="44" borderId="96" xfId="33" applyNumberFormat="1" applyFont="1" applyFill="1" applyBorder="1" applyAlignment="1" applyProtection="1">
      <alignment horizontal="right" vertical="center"/>
      <protection locked="0"/>
    </xf>
    <xf numFmtId="3" fontId="15" fillId="44" borderId="97" xfId="33" applyNumberFormat="1" applyFont="1" applyFill="1" applyBorder="1" applyAlignment="1" applyProtection="1">
      <alignment horizontal="right" vertical="center"/>
      <protection locked="0"/>
    </xf>
    <xf numFmtId="3" fontId="15" fillId="44" borderId="83" xfId="33" applyNumberFormat="1" applyFont="1" applyFill="1" applyBorder="1" applyAlignment="1" applyProtection="1">
      <alignment horizontal="right" vertical="center"/>
      <protection locked="0"/>
    </xf>
    <xf numFmtId="3" fontId="15" fillId="44" borderId="98" xfId="33" applyNumberFormat="1" applyFont="1" applyFill="1" applyBorder="1" applyAlignment="1" applyProtection="1">
      <alignment horizontal="right" vertical="center"/>
      <protection locked="0"/>
    </xf>
    <xf numFmtId="3" fontId="15" fillId="44" borderId="99" xfId="33" applyNumberFormat="1" applyFont="1" applyFill="1" applyBorder="1" applyAlignment="1" applyProtection="1">
      <alignment horizontal="right" vertical="center"/>
      <protection locked="0"/>
    </xf>
    <xf numFmtId="3" fontId="15" fillId="44" borderId="57" xfId="33" applyNumberFormat="1" applyFont="1" applyFill="1" applyBorder="1" applyAlignment="1" applyProtection="1">
      <alignment horizontal="right" vertical="center"/>
      <protection locked="0"/>
    </xf>
    <xf numFmtId="3" fontId="15" fillId="44" borderId="100" xfId="33" applyNumberFormat="1" applyFont="1" applyFill="1" applyBorder="1" applyAlignment="1" applyProtection="1">
      <alignment horizontal="right" vertical="center"/>
      <protection locked="0"/>
    </xf>
    <xf numFmtId="3" fontId="15" fillId="44" borderId="101" xfId="33" applyNumberFormat="1" applyFont="1" applyFill="1" applyBorder="1" applyAlignment="1" applyProtection="1">
      <alignment horizontal="right" vertical="center"/>
      <protection locked="0"/>
    </xf>
    <xf numFmtId="3" fontId="15" fillId="44" borderId="27" xfId="33" applyNumberFormat="1" applyFont="1" applyFill="1" applyBorder="1" applyAlignment="1" applyProtection="1">
      <alignment horizontal="right" vertical="center"/>
      <protection locked="0"/>
    </xf>
    <xf numFmtId="3" fontId="15" fillId="44" borderId="26" xfId="33" applyNumberFormat="1" applyFont="1" applyFill="1" applyBorder="1" applyAlignment="1" applyProtection="1">
      <alignment horizontal="right" vertical="center"/>
      <protection locked="0"/>
    </xf>
    <xf numFmtId="3" fontId="15" fillId="44" borderId="75" xfId="33" applyNumberFormat="1" applyFont="1" applyFill="1" applyBorder="1" applyAlignment="1" applyProtection="1">
      <alignment horizontal="right" vertical="center"/>
      <protection locked="0"/>
    </xf>
    <xf numFmtId="3" fontId="15" fillId="44" borderId="76" xfId="33" applyNumberFormat="1" applyFont="1" applyFill="1" applyBorder="1" applyAlignment="1" applyProtection="1">
      <alignment horizontal="right" vertical="center"/>
      <protection locked="0"/>
    </xf>
    <xf numFmtId="3" fontId="15" fillId="44" borderId="77" xfId="33" applyNumberFormat="1" applyFont="1" applyFill="1" applyBorder="1" applyAlignment="1" applyProtection="1">
      <alignment horizontal="right" vertical="center"/>
      <protection locked="0"/>
    </xf>
    <xf numFmtId="3" fontId="220" fillId="52" borderId="102" xfId="33" applyNumberFormat="1" applyFont="1" applyFill="1" applyBorder="1" applyAlignment="1">
      <alignment vertical="center"/>
      <protection/>
    </xf>
    <xf numFmtId="3" fontId="220" fillId="52" borderId="103" xfId="33" applyNumberFormat="1" applyFont="1" applyFill="1" applyBorder="1" applyAlignment="1">
      <alignment vertical="center"/>
      <protection/>
    </xf>
    <xf numFmtId="3" fontId="220" fillId="52" borderId="104" xfId="33" applyNumberFormat="1" applyFont="1" applyFill="1" applyBorder="1" applyAlignment="1" applyProtection="1">
      <alignment vertical="center"/>
      <protection/>
    </xf>
    <xf numFmtId="3" fontId="15" fillId="44" borderId="0" xfId="33" applyNumberFormat="1" applyFont="1" applyFill="1" applyBorder="1" applyAlignment="1">
      <alignment vertical="center"/>
      <protection/>
    </xf>
    <xf numFmtId="3" fontId="15" fillId="44" borderId="0" xfId="33" applyNumberFormat="1" applyFont="1" applyFill="1" applyBorder="1" applyAlignment="1" applyProtection="1">
      <alignment vertical="center"/>
      <protection/>
    </xf>
    <xf numFmtId="3" fontId="15" fillId="44" borderId="22" xfId="33" applyNumberFormat="1" applyFont="1" applyFill="1" applyBorder="1" applyAlignment="1" applyProtection="1">
      <alignment vertical="center"/>
      <protection/>
    </xf>
    <xf numFmtId="3" fontId="15" fillId="44" borderId="60" xfId="33" applyNumberFormat="1" applyFont="1" applyFill="1" applyBorder="1" applyAlignment="1">
      <alignment vertical="center"/>
      <protection/>
    </xf>
    <xf numFmtId="3" fontId="15" fillId="44" borderId="60" xfId="33" applyNumberFormat="1" applyFont="1" applyFill="1" applyBorder="1" applyAlignment="1" applyProtection="1">
      <alignment vertical="center"/>
      <protection/>
    </xf>
    <xf numFmtId="3" fontId="15" fillId="44" borderId="45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213" fillId="49" borderId="78" xfId="33" applyNumberFormat="1" applyFont="1" applyFill="1" applyBorder="1" applyAlignment="1" applyProtection="1">
      <alignment horizontal="right" vertical="center"/>
      <protection/>
    </xf>
    <xf numFmtId="3" fontId="213" fillId="49" borderId="23" xfId="33" applyNumberFormat="1" applyFont="1" applyFill="1" applyBorder="1" applyAlignment="1" applyProtection="1">
      <alignment horizontal="right" vertical="center"/>
      <protection/>
    </xf>
    <xf numFmtId="3" fontId="213" fillId="49" borderId="21" xfId="33" applyNumberFormat="1" applyFont="1" applyFill="1" applyBorder="1" applyAlignment="1" applyProtection="1">
      <alignment horizontal="right" vertical="center"/>
      <protection/>
    </xf>
    <xf numFmtId="3" fontId="15" fillId="44" borderId="92" xfId="33" applyNumberFormat="1" applyFont="1" applyFill="1" applyBorder="1" applyAlignment="1" applyProtection="1">
      <alignment horizontal="right" vertical="center"/>
      <protection/>
    </xf>
    <xf numFmtId="3" fontId="15" fillId="44" borderId="52" xfId="33" applyNumberFormat="1" applyFont="1" applyFill="1" applyBorder="1" applyAlignment="1" applyProtection="1">
      <alignment horizontal="right" vertical="center"/>
      <protection/>
    </xf>
    <xf numFmtId="3" fontId="15" fillId="44" borderId="93" xfId="33" applyNumberFormat="1" applyFont="1" applyFill="1" applyBorder="1" applyAlignment="1" applyProtection="1">
      <alignment horizontal="right" vertical="center"/>
      <protection/>
    </xf>
    <xf numFmtId="3" fontId="15" fillId="44" borderId="99" xfId="33" applyNumberFormat="1" applyFont="1" applyFill="1" applyBorder="1" applyAlignment="1" applyProtection="1">
      <alignment horizontal="right" vertical="center"/>
      <protection/>
    </xf>
    <xf numFmtId="3" fontId="15" fillId="44" borderId="57" xfId="33" applyNumberFormat="1" applyFont="1" applyFill="1" applyBorder="1" applyAlignment="1" applyProtection="1">
      <alignment horizontal="right" vertical="center"/>
      <protection/>
    </xf>
    <xf numFmtId="3" fontId="15" fillId="44" borderId="100" xfId="33" applyNumberFormat="1" applyFont="1" applyFill="1" applyBorder="1" applyAlignment="1" applyProtection="1">
      <alignment horizontal="right" vertical="center"/>
      <protection/>
    </xf>
    <xf numFmtId="3" fontId="15" fillId="44" borderId="94" xfId="33" applyNumberFormat="1" applyFont="1" applyFill="1" applyBorder="1" applyAlignment="1" applyProtection="1">
      <alignment horizontal="right" vertical="center"/>
      <protection/>
    </xf>
    <xf numFmtId="3" fontId="15" fillId="44" borderId="54" xfId="33" applyNumberFormat="1" applyFont="1" applyFill="1" applyBorder="1" applyAlignment="1" applyProtection="1">
      <alignment horizontal="right" vertical="center"/>
      <protection/>
    </xf>
    <xf numFmtId="3" fontId="15" fillId="44" borderId="90" xfId="33" applyNumberFormat="1" applyFont="1" applyFill="1" applyBorder="1" applyAlignment="1" applyProtection="1">
      <alignment horizontal="right" vertical="center"/>
      <protection/>
    </xf>
    <xf numFmtId="3" fontId="15" fillId="44" borderId="105" xfId="33" applyNumberFormat="1" applyFont="1" applyFill="1" applyBorder="1" applyAlignment="1" applyProtection="1">
      <alignment horizontal="right" vertical="center"/>
      <protection/>
    </xf>
    <xf numFmtId="3" fontId="15" fillId="44" borderId="58" xfId="33" applyNumberFormat="1" applyFont="1" applyFill="1" applyBorder="1" applyAlignment="1" applyProtection="1">
      <alignment horizontal="right" vertical="center"/>
      <protection/>
    </xf>
    <xf numFmtId="3" fontId="15" fillId="44" borderId="106" xfId="33" applyNumberFormat="1" applyFont="1" applyFill="1" applyBorder="1" applyAlignment="1" applyProtection="1">
      <alignment horizontal="right" vertical="center"/>
      <protection/>
    </xf>
    <xf numFmtId="3" fontId="15" fillId="44" borderId="97" xfId="33" applyNumberFormat="1" applyFont="1" applyFill="1" applyBorder="1" applyAlignment="1" applyProtection="1">
      <alignment horizontal="right" vertical="center"/>
      <protection/>
    </xf>
    <xf numFmtId="3" fontId="15" fillId="44" borderId="83" xfId="33" applyNumberFormat="1" applyFont="1" applyFill="1" applyBorder="1" applyAlignment="1" applyProtection="1">
      <alignment horizontal="right" vertical="center"/>
      <protection/>
    </xf>
    <xf numFmtId="3" fontId="15" fillId="44" borderId="98" xfId="33" applyNumberFormat="1" applyFont="1" applyFill="1" applyBorder="1" applyAlignment="1" applyProtection="1">
      <alignment horizontal="right" vertical="center"/>
      <protection/>
    </xf>
    <xf numFmtId="3" fontId="15" fillId="44" borderId="95" xfId="33" applyNumberFormat="1" applyFont="1" applyFill="1" applyBorder="1" applyAlignment="1" applyProtection="1">
      <alignment horizontal="right" vertical="center"/>
      <protection/>
    </xf>
    <xf numFmtId="3" fontId="15" fillId="44" borderId="85" xfId="33" applyNumberFormat="1" applyFont="1" applyFill="1" applyBorder="1" applyAlignment="1" applyProtection="1">
      <alignment horizontal="right" vertical="center"/>
      <protection/>
    </xf>
    <xf numFmtId="3" fontId="15" fillId="44" borderId="96" xfId="33" applyNumberFormat="1" applyFont="1" applyFill="1" applyBorder="1" applyAlignment="1" applyProtection="1">
      <alignment horizontal="right" vertical="center"/>
      <protection/>
    </xf>
    <xf numFmtId="3" fontId="15" fillId="44" borderId="107" xfId="33" applyNumberFormat="1" applyFont="1" applyFill="1" applyBorder="1" applyAlignment="1" applyProtection="1">
      <alignment horizontal="right" vertical="center"/>
      <protection/>
    </xf>
    <xf numFmtId="3" fontId="15" fillId="44" borderId="68" xfId="33" applyNumberFormat="1" applyFont="1" applyFill="1" applyBorder="1" applyAlignment="1" applyProtection="1">
      <alignment horizontal="right" vertical="center"/>
      <protection/>
    </xf>
    <xf numFmtId="3" fontId="15" fillId="44" borderId="108" xfId="33" applyNumberFormat="1" applyFont="1" applyFill="1" applyBorder="1" applyAlignment="1" applyProtection="1">
      <alignment horizontal="right" vertical="center"/>
      <protection/>
    </xf>
    <xf numFmtId="3" fontId="15" fillId="44" borderId="89" xfId="33" applyNumberFormat="1" applyFont="1" applyFill="1" applyBorder="1" applyAlignment="1" applyProtection="1">
      <alignment horizontal="right" vertical="center"/>
      <protection/>
    </xf>
    <xf numFmtId="3" fontId="15" fillId="44" borderId="67" xfId="33" applyNumberFormat="1" applyFont="1" applyFill="1" applyBorder="1" applyAlignment="1" applyProtection="1">
      <alignment horizontal="right" vertical="center"/>
      <protection/>
    </xf>
    <xf numFmtId="3" fontId="15" fillId="44" borderId="91" xfId="33" applyNumberFormat="1" applyFont="1" applyFill="1" applyBorder="1" applyAlignment="1" applyProtection="1">
      <alignment horizontal="right" vertical="center"/>
      <protection/>
    </xf>
    <xf numFmtId="3" fontId="15" fillId="44" borderId="109" xfId="33" applyNumberFormat="1" applyFont="1" applyFill="1" applyBorder="1" applyAlignment="1" applyProtection="1">
      <alignment horizontal="right" vertical="center"/>
      <protection/>
    </xf>
    <xf numFmtId="3" fontId="15" fillId="44" borderId="110" xfId="33" applyNumberFormat="1" applyFont="1" applyFill="1" applyBorder="1" applyAlignment="1" applyProtection="1">
      <alignment horizontal="right" vertical="center"/>
      <protection/>
    </xf>
    <xf numFmtId="3" fontId="15" fillId="44" borderId="111" xfId="33" applyNumberFormat="1" applyFont="1" applyFill="1" applyBorder="1" applyAlignment="1" applyProtection="1">
      <alignment horizontal="right" vertical="center"/>
      <protection/>
    </xf>
    <xf numFmtId="3" fontId="221" fillId="26" borderId="75" xfId="33" applyNumberFormat="1" applyFont="1" applyFill="1" applyBorder="1" applyAlignment="1">
      <alignment horizontal="right" vertical="center"/>
      <protection/>
    </xf>
    <xf numFmtId="3" fontId="221" fillId="26" borderId="76" xfId="33" applyNumberFormat="1" applyFont="1" applyFill="1" applyBorder="1" applyAlignment="1" applyProtection="1">
      <alignment horizontal="right" vertical="center"/>
      <protection/>
    </xf>
    <xf numFmtId="3" fontId="221" fillId="26" borderId="76" xfId="33" applyNumberFormat="1" applyFont="1" applyFill="1" applyBorder="1" applyAlignment="1">
      <alignment horizontal="right" vertical="center"/>
      <protection/>
    </xf>
    <xf numFmtId="3" fontId="221" fillId="26" borderId="77" xfId="33" applyNumberFormat="1" applyFont="1" applyFill="1" applyBorder="1" applyAlignment="1" applyProtection="1">
      <alignment horizontal="right" vertical="center"/>
      <protection/>
    </xf>
    <xf numFmtId="3" fontId="15" fillId="44" borderId="105" xfId="33" applyNumberFormat="1" applyFont="1" applyFill="1" applyBorder="1" applyAlignment="1" applyProtection="1">
      <alignment horizontal="right" vertical="center"/>
      <protection locked="0"/>
    </xf>
    <xf numFmtId="3" fontId="15" fillId="44" borderId="58" xfId="33" applyNumberFormat="1" applyFont="1" applyFill="1" applyBorder="1" applyAlignment="1" applyProtection="1">
      <alignment horizontal="right" vertical="center"/>
      <protection locked="0"/>
    </xf>
    <xf numFmtId="3" fontId="15" fillId="44" borderId="106" xfId="33" applyNumberFormat="1" applyFont="1" applyFill="1" applyBorder="1" applyAlignment="1" applyProtection="1">
      <alignment horizontal="right" vertical="center"/>
      <protection locked="0"/>
    </xf>
    <xf numFmtId="3" fontId="221" fillId="26" borderId="78" xfId="33" applyNumberFormat="1" applyFont="1" applyFill="1" applyBorder="1" applyAlignment="1">
      <alignment horizontal="right" vertical="center"/>
      <protection/>
    </xf>
    <xf numFmtId="3" fontId="221" fillId="26" borderId="23" xfId="33" applyNumberFormat="1" applyFont="1" applyFill="1" applyBorder="1" applyAlignment="1" applyProtection="1">
      <alignment horizontal="right" vertical="center"/>
      <protection/>
    </xf>
    <xf numFmtId="3" fontId="221" fillId="26" borderId="23" xfId="33" applyNumberFormat="1" applyFont="1" applyFill="1" applyBorder="1" applyAlignment="1">
      <alignment horizontal="right" vertical="center"/>
      <protection/>
    </xf>
    <xf numFmtId="3" fontId="221" fillId="26" borderId="21" xfId="33" applyNumberFormat="1" applyFont="1" applyFill="1" applyBorder="1" applyAlignment="1" applyProtection="1">
      <alignment horizontal="right" vertical="center"/>
      <protection/>
    </xf>
    <xf numFmtId="3" fontId="15" fillId="47" borderId="112" xfId="33" applyNumberFormat="1" applyFont="1" applyFill="1" applyBorder="1" applyAlignment="1" applyProtection="1">
      <alignment horizontal="right" vertical="center"/>
      <protection/>
    </xf>
    <xf numFmtId="3" fontId="15" fillId="47" borderId="113" xfId="33" applyNumberFormat="1" applyFont="1" applyFill="1" applyBorder="1" applyAlignment="1" applyProtection="1">
      <alignment horizontal="right" vertical="center"/>
      <protection/>
    </xf>
    <xf numFmtId="3" fontId="15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14" fillId="44" borderId="50" xfId="33" applyNumberFormat="1" applyFont="1" applyFill="1" applyBorder="1" applyAlignment="1" applyProtection="1">
      <alignment horizontal="right" vertical="center"/>
      <protection locked="0"/>
    </xf>
    <xf numFmtId="3" fontId="14" fillId="44" borderId="50" xfId="33" applyNumberFormat="1" applyFont="1" applyFill="1" applyBorder="1" applyAlignment="1" applyProtection="1">
      <alignment horizontal="right" vertical="center"/>
      <protection/>
    </xf>
    <xf numFmtId="3" fontId="14" fillId="44" borderId="41" xfId="33" applyNumberFormat="1" applyFont="1" applyFill="1" applyBorder="1" applyAlignment="1" applyProtection="1">
      <alignment horizontal="right" vertical="center"/>
      <protection locked="0"/>
    </xf>
    <xf numFmtId="3" fontId="14" fillId="44" borderId="41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horizontal="right" vertical="center"/>
      <protection locked="0"/>
    </xf>
    <xf numFmtId="3" fontId="14" fillId="44" borderId="119" xfId="33" applyNumberFormat="1" applyFont="1" applyFill="1" applyBorder="1" applyAlignment="1" applyProtection="1">
      <alignment horizontal="right" vertical="center"/>
      <protection/>
    </xf>
    <xf numFmtId="3" fontId="14" fillId="44" borderId="117" xfId="33" applyNumberFormat="1" applyFont="1" applyFill="1" applyBorder="1" applyAlignment="1" applyProtection="1">
      <alignment horizontal="right" vertical="center"/>
      <protection locked="0"/>
    </xf>
    <xf numFmtId="3" fontId="14" fillId="44" borderId="117" xfId="33" applyNumberFormat="1" applyFont="1" applyFill="1" applyBorder="1" applyAlignment="1" applyProtection="1">
      <alignment horizontal="right" vertical="center"/>
      <protection/>
    </xf>
    <xf numFmtId="3" fontId="14" fillId="44" borderId="49" xfId="33" applyNumberFormat="1" applyFont="1" applyFill="1" applyBorder="1" applyAlignment="1" applyProtection="1">
      <alignment horizontal="right" vertical="center"/>
      <protection locked="0"/>
    </xf>
    <xf numFmtId="3" fontId="14" fillId="44" borderId="49" xfId="33" applyNumberFormat="1" applyFont="1" applyFill="1" applyBorder="1" applyAlignment="1" applyProtection="1">
      <alignment horizontal="right" vertical="center"/>
      <protection/>
    </xf>
    <xf numFmtId="3" fontId="14" fillId="44" borderId="35" xfId="33" applyNumberFormat="1" applyFont="1" applyFill="1" applyBorder="1" applyAlignment="1" applyProtection="1">
      <alignment horizontal="right" vertical="center"/>
      <protection locked="0"/>
    </xf>
    <xf numFmtId="3" fontId="14" fillId="44" borderId="35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vertical="center"/>
      <protection locked="0"/>
    </xf>
    <xf numFmtId="3" fontId="14" fillId="44" borderId="37" xfId="33" applyNumberFormat="1" applyFont="1" applyFill="1" applyBorder="1" applyAlignment="1" applyProtection="1">
      <alignment vertical="center"/>
      <protection locked="0"/>
    </xf>
    <xf numFmtId="3" fontId="14" fillId="44" borderId="41" xfId="33" applyNumberFormat="1" applyFont="1" applyFill="1" applyBorder="1" applyAlignment="1" applyProtection="1">
      <alignment vertical="center"/>
      <protection locked="0"/>
    </xf>
    <xf numFmtId="3" fontId="14" fillId="44" borderId="49" xfId="33" applyNumberFormat="1" applyFont="1" applyFill="1" applyBorder="1" applyAlignment="1" applyProtection="1">
      <alignment vertical="center"/>
      <protection locked="0"/>
    </xf>
    <xf numFmtId="3" fontId="14" fillId="44" borderId="50" xfId="33" applyNumberFormat="1" applyFont="1" applyFill="1" applyBorder="1" applyAlignment="1" applyProtection="1">
      <alignment vertical="center"/>
      <protection locked="0"/>
    </xf>
    <xf numFmtId="3" fontId="14" fillId="44" borderId="17" xfId="33" applyNumberFormat="1" applyFont="1" applyFill="1" applyBorder="1" applyAlignment="1">
      <alignment vertical="center"/>
      <protection/>
    </xf>
    <xf numFmtId="3" fontId="14" fillId="44" borderId="43" xfId="33" applyNumberFormat="1" applyFont="1" applyFill="1" applyBorder="1" applyAlignment="1" applyProtection="1">
      <alignment horizontal="right" vertical="center"/>
      <protection locked="0"/>
    </xf>
    <xf numFmtId="3" fontId="14" fillId="44" borderId="43" xfId="33" applyNumberFormat="1" applyFont="1" applyFill="1" applyBorder="1" applyAlignment="1" applyProtection="1">
      <alignment horizontal="right" vertical="center"/>
      <protection/>
    </xf>
    <xf numFmtId="3" fontId="219" fillId="4" borderId="33" xfId="33" applyNumberFormat="1" applyFont="1" applyFill="1" applyBorder="1" applyAlignment="1" applyProtection="1">
      <alignment vertical="center"/>
      <protection locked="0"/>
    </xf>
    <xf numFmtId="3" fontId="219" fillId="4" borderId="45" xfId="33" applyNumberFormat="1" applyFont="1" applyFill="1" applyBorder="1" applyAlignment="1" applyProtection="1">
      <alignment vertical="center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 locked="0"/>
    </xf>
    <xf numFmtId="3" fontId="219" fillId="4" borderId="33" xfId="33" applyNumberFormat="1" applyFont="1" applyFill="1" applyBorder="1" applyAlignment="1" applyProtection="1">
      <alignment horizontal="right" vertical="center"/>
      <protection locked="0"/>
    </xf>
    <xf numFmtId="3" fontId="219" fillId="4" borderId="45" xfId="33" applyNumberFormat="1" applyFont="1" applyFill="1" applyBorder="1" applyAlignment="1" applyProtection="1">
      <alignment horizontal="right" vertical="center"/>
      <protection/>
    </xf>
    <xf numFmtId="3" fontId="219" fillId="4" borderId="33" xfId="33" applyNumberFormat="1" applyFont="1" applyFill="1" applyBorder="1" applyAlignment="1" applyProtection="1">
      <alignment horizontal="right" vertical="center"/>
      <protection/>
    </xf>
    <xf numFmtId="179" fontId="219" fillId="4" borderId="17" xfId="38" applyNumberFormat="1" applyFont="1" applyFill="1" applyBorder="1" applyAlignment="1" quotePrefix="1">
      <alignment horizontal="right" vertical="center"/>
      <protection/>
    </xf>
    <xf numFmtId="179" fontId="219" fillId="4" borderId="51" xfId="38" applyNumberFormat="1" applyFont="1" applyFill="1" applyBorder="1" applyAlignment="1" quotePrefix="1">
      <alignment horizontal="right" vertical="center"/>
      <protection/>
    </xf>
    <xf numFmtId="3" fontId="219" fillId="4" borderId="37" xfId="33" applyNumberFormat="1" applyFont="1" applyFill="1" applyBorder="1" applyAlignment="1" applyProtection="1">
      <alignment vertical="center"/>
      <protection locked="0"/>
    </xf>
    <xf numFmtId="3" fontId="219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2" fillId="52" borderId="103" xfId="38" applyFont="1" applyFill="1" applyBorder="1" applyAlignment="1">
      <alignment horizontal="right" vertical="center"/>
      <protection/>
    </xf>
    <xf numFmtId="0" fontId="217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horizontal="right" vertical="center"/>
      <protection locked="0"/>
    </xf>
    <xf numFmtId="3" fontId="14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6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6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14" fillId="53" borderId="0" xfId="33" applyFont="1" applyFill="1" applyAlignment="1">
      <alignment vertical="center"/>
      <protection/>
    </xf>
    <xf numFmtId="0" fontId="15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5" fillId="44" borderId="0" xfId="33" applyNumberFormat="1" applyFont="1" applyFill="1" applyBorder="1" applyAlignment="1" applyProtection="1">
      <alignment horizontal="right"/>
      <protection locked="0"/>
    </xf>
    <xf numFmtId="0" fontId="205" fillId="44" borderId="0" xfId="33" applyFont="1" applyFill="1" applyAlignment="1">
      <alignment vertical="center"/>
      <protection/>
    </xf>
    <xf numFmtId="0" fontId="205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14" fillId="44" borderId="43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3" fillId="4" borderId="21" xfId="33" applyNumberFormat="1" applyFont="1" applyFill="1" applyBorder="1" applyAlignment="1" applyProtection="1">
      <alignment vertical="center"/>
      <protection/>
    </xf>
    <xf numFmtId="3" fontId="15" fillId="44" borderId="127" xfId="33" applyNumberFormat="1" applyFont="1" applyFill="1" applyBorder="1" applyAlignment="1" applyProtection="1">
      <alignment horizontal="right" vertical="center"/>
      <protection locked="0"/>
    </xf>
    <xf numFmtId="3" fontId="15" fillId="44" borderId="108" xfId="33" applyNumberFormat="1" applyFont="1" applyFill="1" applyBorder="1" applyAlignment="1" applyProtection="1">
      <alignment horizontal="right" vertical="center"/>
      <protection locked="0"/>
    </xf>
    <xf numFmtId="3" fontId="223" fillId="4" borderId="21" xfId="33" applyNumberFormat="1" applyFont="1" applyFill="1" applyBorder="1" applyAlignment="1" applyProtection="1">
      <alignment horizontal="right" vertical="center"/>
      <protection/>
    </xf>
    <xf numFmtId="3" fontId="223" fillId="4" borderId="21" xfId="33" applyNumberFormat="1" applyFont="1" applyFill="1" applyBorder="1" applyAlignment="1" applyProtection="1">
      <alignment horizontal="right" vertical="center"/>
      <protection locked="0"/>
    </xf>
    <xf numFmtId="3" fontId="223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14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3" fontId="14" fillId="44" borderId="115" xfId="33" applyNumberFormat="1" applyFont="1" applyFill="1" applyBorder="1" applyAlignment="1" applyProtection="1">
      <alignment vertical="center"/>
      <protection/>
    </xf>
    <xf numFmtId="3" fontId="14" fillId="44" borderId="66" xfId="33" applyNumberFormat="1" applyFont="1" applyFill="1" applyBorder="1" applyAlignment="1" applyProtection="1">
      <alignment vertical="center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14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vertical="center"/>
      <protection locked="0"/>
    </xf>
    <xf numFmtId="3" fontId="14" fillId="44" borderId="18" xfId="33" applyNumberFormat="1" applyFont="1" applyFill="1" applyBorder="1" applyAlignment="1" applyProtection="1">
      <alignment horizontal="right" vertical="center"/>
      <protection/>
    </xf>
    <xf numFmtId="3" fontId="15" fillId="44" borderId="91" xfId="33" applyNumberFormat="1" applyFont="1" applyFill="1" applyBorder="1" applyAlignment="1" applyProtection="1">
      <alignment horizontal="right" vertical="center"/>
      <protection locked="0"/>
    </xf>
    <xf numFmtId="0" fontId="16" fillId="44" borderId="84" xfId="38" applyFont="1" applyFill="1" applyBorder="1" applyAlignment="1">
      <alignment horizontal="left" vertical="center" wrapText="1"/>
      <protection/>
    </xf>
    <xf numFmtId="0" fontId="16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horizontal="right" vertical="center"/>
      <protection locked="0"/>
    </xf>
    <xf numFmtId="0" fontId="16" fillId="44" borderId="53" xfId="38" applyFont="1" applyFill="1" applyBorder="1" applyAlignment="1">
      <alignment horizontal="left" wrapText="1"/>
      <protection/>
    </xf>
    <xf numFmtId="0" fontId="16" fillId="44" borderId="86" xfId="38" applyFont="1" applyFill="1" applyBorder="1" applyAlignment="1">
      <alignment horizontal="left" wrapText="1"/>
      <protection/>
    </xf>
    <xf numFmtId="0" fontId="16" fillId="44" borderId="84" xfId="38" applyFont="1" applyFill="1" applyBorder="1" applyAlignment="1">
      <alignment horizontal="left" wrapText="1"/>
      <protection/>
    </xf>
    <xf numFmtId="0" fontId="16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14" fillId="44" borderId="123" xfId="33" applyNumberFormat="1" applyFont="1" applyFill="1" applyBorder="1" applyAlignment="1" applyProtection="1">
      <alignment vertical="center"/>
      <protection locked="0"/>
    </xf>
    <xf numFmtId="3" fontId="223" fillId="4" borderId="78" xfId="33" applyNumberFormat="1" applyFont="1" applyFill="1" applyBorder="1" applyAlignment="1">
      <alignment vertical="center"/>
      <protection/>
    </xf>
    <xf numFmtId="3" fontId="223" fillId="4" borderId="23" xfId="33" applyNumberFormat="1" applyFont="1" applyFill="1" applyBorder="1" applyAlignment="1" applyProtection="1">
      <alignment vertical="center"/>
      <protection/>
    </xf>
    <xf numFmtId="3" fontId="223" fillId="4" borderId="23" xfId="33" applyNumberFormat="1" applyFont="1" applyFill="1" applyBorder="1" applyAlignment="1">
      <alignment vertical="center"/>
      <protection/>
    </xf>
    <xf numFmtId="3" fontId="223" fillId="4" borderId="78" xfId="33" applyNumberFormat="1" applyFont="1" applyFill="1" applyBorder="1" applyAlignment="1" applyProtection="1">
      <alignment vertical="center"/>
      <protection/>
    </xf>
    <xf numFmtId="3" fontId="15" fillId="44" borderId="129" xfId="33" applyNumberFormat="1" applyFont="1" applyFill="1" applyBorder="1" applyAlignment="1" applyProtection="1">
      <alignment horizontal="right" vertical="center"/>
      <protection locked="0"/>
    </xf>
    <xf numFmtId="3" fontId="15" fillId="44" borderId="125" xfId="33" applyNumberFormat="1" applyFont="1" applyFill="1" applyBorder="1" applyAlignment="1" applyProtection="1">
      <alignment horizontal="right" vertical="center"/>
      <protection locked="0"/>
    </xf>
    <xf numFmtId="3" fontId="15" fillId="44" borderId="107" xfId="33" applyNumberFormat="1" applyFont="1" applyFill="1" applyBorder="1" applyAlignment="1" applyProtection="1">
      <alignment horizontal="right" vertical="center"/>
      <protection locked="0"/>
    </xf>
    <xf numFmtId="3" fontId="15" fillId="44" borderId="68" xfId="33" applyNumberFormat="1" applyFont="1" applyFill="1" applyBorder="1" applyAlignment="1" applyProtection="1">
      <alignment horizontal="right" vertical="center"/>
      <protection locked="0"/>
    </xf>
    <xf numFmtId="3" fontId="223" fillId="4" borderId="78" xfId="33" applyNumberFormat="1" applyFont="1" applyFill="1" applyBorder="1" applyAlignment="1" applyProtection="1">
      <alignment horizontal="right" vertical="center"/>
      <protection/>
    </xf>
    <xf numFmtId="3" fontId="223" fillId="4" borderId="23" xfId="33" applyNumberFormat="1" applyFont="1" applyFill="1" applyBorder="1" applyAlignment="1" applyProtection="1">
      <alignment horizontal="right" vertical="center"/>
      <protection/>
    </xf>
    <xf numFmtId="3" fontId="223" fillId="4" borderId="78" xfId="33" applyNumberFormat="1" applyFont="1" applyFill="1" applyBorder="1" applyAlignment="1" applyProtection="1">
      <alignment horizontal="right" vertical="center"/>
      <protection locked="0"/>
    </xf>
    <xf numFmtId="3" fontId="223" fillId="4" borderId="23" xfId="33" applyNumberFormat="1" applyFont="1" applyFill="1" applyBorder="1" applyAlignment="1" applyProtection="1">
      <alignment horizontal="right" vertical="center"/>
      <protection locked="0"/>
    </xf>
    <xf numFmtId="3" fontId="223" fillId="4" borderId="75" xfId="33" applyNumberFormat="1" applyFont="1" applyFill="1" applyBorder="1" applyAlignment="1" applyProtection="1">
      <alignment vertical="center"/>
      <protection/>
    </xf>
    <xf numFmtId="3" fontId="223" fillId="4" borderId="76" xfId="33" applyNumberFormat="1" applyFont="1" applyFill="1" applyBorder="1" applyAlignment="1" applyProtection="1">
      <alignment vertical="center"/>
      <protection/>
    </xf>
    <xf numFmtId="3" fontId="15" fillId="44" borderId="89" xfId="33" applyNumberFormat="1" applyFont="1" applyFill="1" applyBorder="1" applyAlignment="1" applyProtection="1">
      <alignment horizontal="right" vertical="center"/>
      <protection locked="0"/>
    </xf>
    <xf numFmtId="3" fontId="15" fillId="44" borderId="67" xfId="33" applyNumberFormat="1" applyFont="1" applyFill="1" applyBorder="1" applyAlignment="1" applyProtection="1">
      <alignment horizontal="right" vertical="center"/>
      <protection locked="0"/>
    </xf>
    <xf numFmtId="3" fontId="15" fillId="44" borderId="109" xfId="33" applyNumberFormat="1" applyFont="1" applyFill="1" applyBorder="1" applyAlignment="1" applyProtection="1">
      <alignment horizontal="right"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4" fillId="56" borderId="111" xfId="33" applyNumberFormat="1" applyFont="1" applyFill="1" applyBorder="1" applyAlignment="1" applyProtection="1">
      <alignment horizontal="center" vertical="center"/>
      <protection/>
    </xf>
    <xf numFmtId="185" fontId="224" fillId="56" borderId="110" xfId="33" applyNumberFormat="1" applyFont="1" applyFill="1" applyBorder="1" applyAlignment="1" applyProtection="1">
      <alignment horizontal="center" vertical="center"/>
      <protection/>
    </xf>
    <xf numFmtId="185" fontId="224" fillId="56" borderId="93" xfId="33" applyNumberFormat="1" applyFont="1" applyFill="1" applyBorder="1" applyAlignment="1" applyProtection="1">
      <alignment horizontal="center" vertical="center"/>
      <protection/>
    </xf>
    <xf numFmtId="185" fontId="224" fillId="56" borderId="90" xfId="33" applyNumberFormat="1" applyFont="1" applyFill="1" applyBorder="1" applyAlignment="1" applyProtection="1">
      <alignment horizontal="center" vertical="center"/>
      <protection/>
    </xf>
    <xf numFmtId="185" fontId="224" fillId="56" borderId="96" xfId="33" applyNumberFormat="1" applyFont="1" applyFill="1" applyBorder="1" applyAlignment="1" applyProtection="1">
      <alignment horizontal="center" vertical="center"/>
      <protection/>
    </xf>
    <xf numFmtId="185" fontId="224" fillId="56" borderId="85" xfId="33" applyNumberFormat="1" applyFont="1" applyFill="1" applyBorder="1" applyAlignment="1" applyProtection="1">
      <alignment horizontal="center" vertical="center"/>
      <protection/>
    </xf>
    <xf numFmtId="185" fontId="225" fillId="56" borderId="50" xfId="33" applyNumberFormat="1" applyFont="1" applyFill="1" applyBorder="1" applyAlignment="1" applyProtection="1">
      <alignment horizontal="center" vertical="center"/>
      <protection/>
    </xf>
    <xf numFmtId="185" fontId="225" fillId="56" borderId="41" xfId="33" applyNumberFormat="1" applyFont="1" applyFill="1" applyBorder="1" applyAlignment="1" applyProtection="1">
      <alignment horizontal="center" vertical="center"/>
      <protection/>
    </xf>
    <xf numFmtId="185" fontId="225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20" fillId="44" borderId="131" xfId="33" applyNumberFormat="1" applyFont="1" applyFill="1" applyBorder="1" applyAlignment="1">
      <alignment horizontal="left" vertical="center" wrapText="1"/>
      <protection/>
    </xf>
    <xf numFmtId="3" fontId="213" fillId="50" borderId="102" xfId="33" applyNumberFormat="1" applyFont="1" applyFill="1" applyBorder="1" applyAlignment="1" applyProtection="1">
      <alignment horizontal="right" vertical="center"/>
      <protection/>
    </xf>
    <xf numFmtId="3" fontId="213" fillId="50" borderId="103" xfId="33" applyNumberFormat="1" applyFont="1" applyFill="1" applyBorder="1" applyAlignment="1" applyProtection="1">
      <alignment horizontal="right" vertical="center"/>
      <protection/>
    </xf>
    <xf numFmtId="3" fontId="213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4" fillId="26" borderId="33" xfId="33" applyNumberFormat="1" applyFont="1" applyFill="1" applyBorder="1" applyAlignment="1" applyProtection="1">
      <alignment horizontal="right" vertical="center"/>
      <protection/>
    </xf>
    <xf numFmtId="3" fontId="214" fillId="26" borderId="45" xfId="33" applyNumberFormat="1" applyFont="1" applyFill="1" applyBorder="1" applyAlignment="1" applyProtection="1">
      <alignment horizontal="right" vertical="center"/>
      <protection/>
    </xf>
    <xf numFmtId="3" fontId="213" fillId="26" borderId="78" xfId="33" applyNumberFormat="1" applyFont="1" applyFill="1" applyBorder="1" applyAlignment="1" applyProtection="1">
      <alignment horizontal="right" vertical="center"/>
      <protection/>
    </xf>
    <xf numFmtId="3" fontId="213" fillId="26" borderId="23" xfId="33" applyNumberFormat="1" applyFont="1" applyFill="1" applyBorder="1" applyAlignment="1" applyProtection="1">
      <alignment horizontal="right" vertical="center"/>
      <protection/>
    </xf>
    <xf numFmtId="3" fontId="213" fillId="26" borderId="21" xfId="33" applyNumberFormat="1" applyFont="1" applyFill="1" applyBorder="1" applyAlignment="1" applyProtection="1">
      <alignment horizontal="right" vertical="center"/>
      <protection/>
    </xf>
    <xf numFmtId="185" fontId="224" fillId="56" borderId="78" xfId="33" applyNumberFormat="1" applyFont="1" applyFill="1" applyBorder="1" applyAlignment="1" applyProtection="1">
      <alignment horizontal="center" vertical="center"/>
      <protection/>
    </xf>
    <xf numFmtId="185" fontId="224" fillId="56" borderId="23" xfId="33" applyNumberFormat="1" applyFont="1" applyFill="1" applyBorder="1" applyAlignment="1" applyProtection="1">
      <alignment horizontal="center" vertical="center"/>
      <protection/>
    </xf>
    <xf numFmtId="185" fontId="224" fillId="56" borderId="21" xfId="33" applyNumberFormat="1" applyFont="1" applyFill="1" applyBorder="1" applyAlignment="1" applyProtection="1">
      <alignment horizontal="center" vertical="center"/>
      <protection/>
    </xf>
    <xf numFmtId="3" fontId="20" fillId="44" borderId="75" xfId="33" applyNumberFormat="1" applyFont="1" applyFill="1" applyBorder="1" applyAlignment="1" applyProtection="1" quotePrefix="1">
      <alignment horizontal="center" vertical="center"/>
      <protection/>
    </xf>
    <xf numFmtId="3" fontId="20" fillId="44" borderId="76" xfId="33" applyNumberFormat="1" applyFont="1" applyFill="1" applyBorder="1" applyAlignment="1" applyProtection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14" fillId="44" borderId="23" xfId="33" applyNumberFormat="1" applyFont="1" applyFill="1" applyBorder="1" applyAlignment="1" applyProtection="1">
      <alignment horizontal="right" vertical="center"/>
      <protection/>
    </xf>
    <xf numFmtId="3" fontId="14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14" fillId="44" borderId="103" xfId="33" applyNumberFormat="1" applyFont="1" applyFill="1" applyBorder="1" applyAlignment="1" applyProtection="1">
      <alignment horizontal="right" vertical="center"/>
      <protection/>
    </xf>
    <xf numFmtId="3" fontId="14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20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2" fillId="44" borderId="0" xfId="0" applyFont="1" applyFill="1" applyAlignment="1" applyProtection="1">
      <alignment horizontal="right"/>
      <protection/>
    </xf>
    <xf numFmtId="0" fontId="82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2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2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6" fillId="44" borderId="55" xfId="38" applyFont="1" applyFill="1" applyBorder="1" applyAlignment="1">
      <alignment horizontal="left" vertical="center" wrapText="1"/>
      <protection/>
    </xf>
    <xf numFmtId="0" fontId="16" fillId="44" borderId="0" xfId="38" applyFont="1" applyFill="1" applyBorder="1" applyAlignment="1">
      <alignment horizontal="left" vertical="center" wrapText="1"/>
      <protection/>
    </xf>
    <xf numFmtId="0" fontId="226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2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2" fillId="55" borderId="149" xfId="0" applyFont="1" applyFill="1" applyBorder="1" applyAlignment="1" applyProtection="1">
      <alignment/>
      <protection/>
    </xf>
    <xf numFmtId="0" fontId="82" fillId="55" borderId="150" xfId="0" applyFont="1" applyFill="1" applyBorder="1" applyAlignment="1" applyProtection="1">
      <alignment/>
      <protection/>
    </xf>
    <xf numFmtId="177" fontId="14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7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Protection="1">
      <alignment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88" fontId="229" fillId="44" borderId="0" xfId="36" applyNumberFormat="1" applyFont="1" applyFill="1" applyBorder="1" applyAlignment="1" applyProtection="1">
      <alignment horizontal="center"/>
      <protection/>
    </xf>
    <xf numFmtId="179" fontId="16" fillId="44" borderId="83" xfId="38" applyNumberFormat="1" applyFont="1" applyFill="1" applyBorder="1" applyAlignment="1" quotePrefix="1">
      <alignment horizontal="right" vertical="center"/>
      <protection/>
    </xf>
    <xf numFmtId="0" fontId="230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2" fillId="44" borderId="60" xfId="0" applyNumberFormat="1" applyFont="1" applyFill="1" applyBorder="1" applyAlignment="1" applyProtection="1" quotePrefix="1">
      <alignment/>
      <protection/>
    </xf>
    <xf numFmtId="187" fontId="232" fillId="44" borderId="45" xfId="0" applyNumberFormat="1" applyFont="1" applyFill="1" applyBorder="1" applyAlignment="1" applyProtection="1" quotePrefix="1">
      <alignment/>
      <protection/>
    </xf>
    <xf numFmtId="0" fontId="233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187" fontId="232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8" fillId="44" borderId="151" xfId="36" applyNumberFormat="1" applyFont="1" applyFill="1" applyBorder="1" applyProtection="1">
      <alignment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88" fontId="229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6" fillId="49" borderId="23" xfId="33" applyFont="1" applyFill="1" applyBorder="1" applyAlignment="1" applyProtection="1">
      <alignment horizontal="center" vertical="center"/>
      <protection locked="0"/>
    </xf>
    <xf numFmtId="3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6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5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6" fillId="0" borderId="0" xfId="33" applyFont="1" applyAlignment="1" applyProtection="1">
      <alignment horizontal="right" vertical="center"/>
      <protection/>
    </xf>
    <xf numFmtId="0" fontId="16" fillId="44" borderId="0" xfId="33" applyFont="1" applyFill="1" applyBorder="1" applyAlignment="1" applyProtection="1">
      <alignment vertical="center"/>
      <protection/>
    </xf>
    <xf numFmtId="0" fontId="16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20" fillId="26" borderId="43" xfId="33" applyFont="1" applyFill="1" applyBorder="1" applyAlignment="1">
      <alignment horizontal="left"/>
      <protection/>
    </xf>
    <xf numFmtId="0" fontId="109" fillId="44" borderId="0" xfId="33" applyFont="1" applyFill="1" applyAlignment="1">
      <alignment horizontal="left" vertical="center"/>
      <protection/>
    </xf>
    <xf numFmtId="49" fontId="235" fillId="26" borderId="23" xfId="33" applyNumberFormat="1" applyFont="1" applyFill="1" applyBorder="1" applyAlignment="1" applyProtection="1">
      <alignment horizontal="center" vertical="center"/>
      <protection locked="0"/>
    </xf>
    <xf numFmtId="0" fontId="14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14" fillId="44" borderId="0" xfId="33" applyFont="1" applyFill="1" applyAlignment="1" applyProtection="1">
      <alignment horizontal="left" vertical="center"/>
      <protection/>
    </xf>
    <xf numFmtId="3" fontId="214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7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>
      <alignment horizontal="center" vertical="center"/>
      <protection/>
    </xf>
    <xf numFmtId="184" fontId="235" fillId="26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5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14" fillId="44" borderId="0" xfId="33" applyFont="1" applyFill="1" applyAlignment="1" applyProtection="1" quotePrefix="1">
      <alignment horizontal="right" vertical="center"/>
      <protection/>
    </xf>
    <xf numFmtId="0" fontId="213" fillId="48" borderId="72" xfId="33" applyFont="1" applyFill="1" applyBorder="1" applyAlignment="1" applyProtection="1">
      <alignment vertical="center"/>
      <protection/>
    </xf>
    <xf numFmtId="0" fontId="213" fillId="48" borderId="73" xfId="33" applyFont="1" applyFill="1" applyBorder="1" applyAlignment="1" applyProtection="1">
      <alignment horizontal="center" vertical="center"/>
      <protection/>
    </xf>
    <xf numFmtId="0" fontId="236" fillId="48" borderId="74" xfId="33" applyFont="1" applyFill="1" applyBorder="1" applyAlignment="1" applyProtection="1">
      <alignment horizontal="center" vertical="center" wrapText="1"/>
      <protection/>
    </xf>
    <xf numFmtId="0" fontId="215" fillId="50" borderId="16" xfId="33" applyFont="1" applyFill="1" applyBorder="1" applyAlignment="1" applyProtection="1">
      <alignment horizontal="center" vertical="center"/>
      <protection/>
    </xf>
    <xf numFmtId="0" fontId="237" fillId="50" borderId="73" xfId="0" applyFont="1" applyFill="1" applyBorder="1" applyAlignment="1" applyProtection="1">
      <alignment horizontal="center" vertical="center"/>
      <protection/>
    </xf>
    <xf numFmtId="0" fontId="238" fillId="50" borderId="73" xfId="33" applyFont="1" applyFill="1" applyBorder="1" applyAlignment="1" applyProtection="1">
      <alignment horizontal="center" vertical="center"/>
      <protection/>
    </xf>
    <xf numFmtId="0" fontId="213" fillId="50" borderId="74" xfId="33" applyFont="1" applyFill="1" applyBorder="1" applyAlignment="1" applyProtection="1">
      <alignment horizontal="center" vertical="center"/>
      <protection/>
    </xf>
    <xf numFmtId="0" fontId="239" fillId="50" borderId="51" xfId="33" applyFont="1" applyFill="1" applyBorder="1" applyAlignment="1" applyProtection="1">
      <alignment horizontal="center" vertical="center"/>
      <protection/>
    </xf>
    <xf numFmtId="0" fontId="239" fillId="50" borderId="76" xfId="33" applyFont="1" applyFill="1" applyBorder="1" applyAlignment="1" applyProtection="1">
      <alignment horizontal="center" vertical="center"/>
      <protection/>
    </xf>
    <xf numFmtId="0" fontId="16" fillId="0" borderId="82" xfId="38" applyFont="1" applyFill="1" applyBorder="1" applyAlignment="1" applyProtection="1">
      <alignment horizontal="center" vertical="center" wrapText="1"/>
      <protection/>
    </xf>
    <xf numFmtId="0" fontId="240" fillId="50" borderId="37" xfId="33" applyFont="1" applyFill="1" applyBorder="1" applyAlignment="1" applyProtection="1">
      <alignment horizontal="center" vertical="center"/>
      <protection/>
    </xf>
    <xf numFmtId="1" fontId="214" fillId="60" borderId="78" xfId="33" applyNumberFormat="1" applyFont="1" applyFill="1" applyBorder="1" applyAlignment="1" applyProtection="1">
      <alignment horizontal="center" vertical="center" wrapText="1"/>
      <protection/>
    </xf>
    <xf numFmtId="1" fontId="214" fillId="60" borderId="61" xfId="33" applyNumberFormat="1" applyFont="1" applyFill="1" applyBorder="1" applyAlignment="1" applyProtection="1">
      <alignment horizontal="center" vertical="center" wrapText="1"/>
      <protection/>
    </xf>
    <xf numFmtId="1" fontId="214" fillId="60" borderId="23" xfId="33" applyNumberFormat="1" applyFont="1" applyFill="1" applyBorder="1" applyAlignment="1" applyProtection="1">
      <alignment horizontal="center" vertical="center" wrapText="1"/>
      <protection/>
    </xf>
    <xf numFmtId="1" fontId="214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3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4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4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5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5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7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5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4" fillId="49" borderId="60" xfId="33" applyFont="1" applyFill="1" applyBorder="1" applyAlignment="1" applyProtection="1">
      <alignment vertical="center"/>
      <protection/>
    </xf>
    <xf numFmtId="0" fontId="15" fillId="44" borderId="53" xfId="33" applyFont="1" applyFill="1" applyBorder="1" applyAlignment="1" applyProtection="1">
      <alignment vertical="center" wrapText="1"/>
      <protection/>
    </xf>
    <xf numFmtId="0" fontId="15" fillId="44" borderId="55" xfId="33" applyFont="1" applyFill="1" applyBorder="1" applyAlignment="1" applyProtection="1">
      <alignment vertical="center" wrapText="1"/>
      <protection/>
    </xf>
    <xf numFmtId="0" fontId="15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4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1" fillId="44" borderId="110" xfId="38" applyNumberFormat="1" applyFont="1" applyFill="1" applyBorder="1" applyAlignment="1" applyProtection="1" quotePrefix="1">
      <alignment horizontal="right" vertical="center"/>
      <protection/>
    </xf>
    <xf numFmtId="0" fontId="241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9" fillId="50" borderId="103" xfId="38" applyFont="1" applyFill="1" applyBorder="1" applyAlignment="1" applyProtection="1">
      <alignment horizontal="right" vertical="center"/>
      <protection/>
    </xf>
    <xf numFmtId="190" fontId="214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5" fillId="47" borderId="23" xfId="33" applyNumberFormat="1" applyFont="1" applyFill="1" applyBorder="1" applyAlignment="1" applyProtection="1">
      <alignment horizontal="center" vertical="center"/>
      <protection/>
    </xf>
    <xf numFmtId="0" fontId="15" fillId="44" borderId="0" xfId="38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5" fillId="26" borderId="23" xfId="0" applyNumberFormat="1" applyFont="1" applyFill="1" applyBorder="1" applyAlignment="1" applyProtection="1">
      <alignment horizontal="center" vertical="center"/>
      <protection/>
    </xf>
    <xf numFmtId="0" fontId="235" fillId="26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4" fillId="61" borderId="154" xfId="33" applyFont="1" applyFill="1" applyBorder="1" applyAlignment="1" applyProtection="1">
      <alignment horizontal="center" vertical="center"/>
      <protection/>
    </xf>
    <xf numFmtId="0" fontId="214" fillId="61" borderId="25" xfId="33" applyFont="1" applyFill="1" applyBorder="1" applyAlignment="1" applyProtection="1">
      <alignment horizontal="center" vertical="center"/>
      <protection/>
    </xf>
    <xf numFmtId="0" fontId="214" fillId="61" borderId="25" xfId="33" applyFont="1" applyFill="1" applyBorder="1" applyAlignment="1" applyProtection="1">
      <alignment horizontal="center" vertical="center" wrapText="1"/>
      <protection/>
    </xf>
    <xf numFmtId="3" fontId="214" fillId="61" borderId="25" xfId="33" applyNumberFormat="1" applyFont="1" applyFill="1" applyBorder="1" applyAlignment="1" applyProtection="1">
      <alignment horizontal="center" vertical="center"/>
      <protection/>
    </xf>
    <xf numFmtId="3" fontId="214" fillId="61" borderId="20" xfId="33" applyNumberFormat="1" applyFont="1" applyFill="1" applyBorder="1" applyAlignment="1" applyProtection="1">
      <alignment horizontal="center" vertical="center"/>
      <protection/>
    </xf>
    <xf numFmtId="0" fontId="14" fillId="44" borderId="78" xfId="33" applyFont="1" applyFill="1" applyBorder="1" applyAlignment="1" applyProtection="1">
      <alignment horizontal="center"/>
      <protection/>
    </xf>
    <xf numFmtId="0" fontId="14" fillId="44" borderId="23" xfId="33" applyFont="1" applyFill="1" applyBorder="1" applyAlignment="1" applyProtection="1">
      <alignment horizontal="center" vertical="top"/>
      <protection/>
    </xf>
    <xf numFmtId="0" fontId="14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14" fillId="44" borderId="102" xfId="33" applyFont="1" applyFill="1" applyBorder="1" applyAlignment="1" applyProtection="1">
      <alignment horizontal="center"/>
      <protection/>
    </xf>
    <xf numFmtId="0" fontId="14" fillId="44" borderId="103" xfId="33" applyFont="1" applyFill="1" applyBorder="1" applyAlignment="1" applyProtection="1">
      <alignment horizontal="center" vertical="top"/>
      <protection/>
    </xf>
    <xf numFmtId="0" fontId="14" fillId="44" borderId="103" xfId="33" applyFont="1" applyFill="1" applyBorder="1" applyAlignment="1" applyProtection="1">
      <alignment vertical="top" wrapText="1"/>
      <protection/>
    </xf>
    <xf numFmtId="0" fontId="242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3" fillId="49" borderId="78" xfId="33" applyNumberFormat="1" applyFont="1" applyFill="1" applyBorder="1" applyAlignment="1" applyProtection="1">
      <alignment horizontal="right" vertical="center"/>
      <protection locked="0"/>
    </xf>
    <xf numFmtId="3" fontId="213" fillId="49" borderId="23" xfId="33" applyNumberFormat="1" applyFont="1" applyFill="1" applyBorder="1" applyAlignment="1" applyProtection="1">
      <alignment horizontal="right" vertical="center"/>
      <protection locked="0"/>
    </xf>
    <xf numFmtId="3" fontId="213" fillId="49" borderId="21" xfId="33" applyNumberFormat="1" applyFont="1" applyFill="1" applyBorder="1" applyAlignment="1" applyProtection="1">
      <alignment horizontal="right" vertical="center"/>
      <protection locked="0"/>
    </xf>
    <xf numFmtId="3" fontId="15" fillId="44" borderId="110" xfId="33" applyNumberFormat="1" applyFont="1" applyFill="1" applyBorder="1" applyAlignment="1" applyProtection="1">
      <alignment horizontal="right" vertical="center"/>
      <protection locked="0"/>
    </xf>
    <xf numFmtId="3" fontId="15" fillId="44" borderId="111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33" applyNumberFormat="1" applyFont="1" applyFill="1" applyBorder="1" applyAlignment="1" applyProtection="1">
      <alignment horizontal="right" vertical="center"/>
      <protection locked="0"/>
    </xf>
    <xf numFmtId="3" fontId="14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14" fillId="37" borderId="23" xfId="33" applyNumberFormat="1" applyFont="1" applyFill="1" applyBorder="1" applyAlignment="1" applyProtection="1">
      <alignment horizontal="right" vertical="center"/>
      <protection locked="0"/>
    </xf>
    <xf numFmtId="3" fontId="14" fillId="37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03" xfId="33" applyNumberFormat="1" applyFont="1" applyFill="1" applyBorder="1" applyAlignment="1" applyProtection="1">
      <alignment horizontal="right" vertical="center"/>
      <protection locked="0"/>
    </xf>
    <xf numFmtId="3" fontId="14" fillId="44" borderId="104" xfId="33" applyNumberFormat="1" applyFont="1" applyFill="1" applyBorder="1" applyAlignment="1" applyProtection="1">
      <alignment horizontal="right" vertical="center"/>
      <protection locked="0"/>
    </xf>
    <xf numFmtId="3" fontId="221" fillId="26" borderId="78" xfId="33" applyNumberFormat="1" applyFont="1" applyFill="1" applyBorder="1" applyAlignment="1" applyProtection="1">
      <alignment horizontal="right" vertical="center"/>
      <protection locked="0"/>
    </xf>
    <xf numFmtId="3" fontId="221" fillId="26" borderId="23" xfId="33" applyNumberFormat="1" applyFont="1" applyFill="1" applyBorder="1" applyAlignment="1" applyProtection="1">
      <alignment horizontal="right" vertical="center"/>
      <protection locked="0"/>
    </xf>
    <xf numFmtId="3" fontId="221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3" fillId="49" borderId="23" xfId="33" applyFont="1" applyFill="1" applyBorder="1" applyAlignment="1" applyProtection="1">
      <alignment horizontal="center" vertical="center"/>
      <protection/>
    </xf>
    <xf numFmtId="0" fontId="206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5" fillId="44" borderId="0" xfId="0" applyNumberFormat="1" applyFont="1" applyFill="1" applyBorder="1" applyAlignment="1" applyProtection="1">
      <alignment/>
      <protection/>
    </xf>
    <xf numFmtId="0" fontId="116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2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4" fillId="49" borderId="60" xfId="33" applyFont="1" applyFill="1" applyBorder="1" applyAlignment="1" applyProtection="1">
      <alignment vertical="center" wrapText="1"/>
      <protection/>
    </xf>
    <xf numFmtId="0" fontId="80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245" fillId="62" borderId="0" xfId="33" applyFont="1" applyFill="1" applyAlignment="1">
      <alignment horizontal="left" vertical="center"/>
      <protection/>
    </xf>
    <xf numFmtId="0" fontId="109" fillId="62" borderId="0" xfId="33" applyFont="1" applyFill="1" applyAlignment="1">
      <alignment horizontal="left" vertical="center"/>
      <protection/>
    </xf>
    <xf numFmtId="0" fontId="109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6" fillId="47" borderId="102" xfId="38" applyFont="1" applyFill="1" applyBorder="1" applyAlignment="1" applyProtection="1" quotePrefix="1">
      <alignment horizontal="right" vertical="center"/>
      <protection/>
    </xf>
    <xf numFmtId="0" fontId="247" fillId="47" borderId="103" xfId="38" applyFont="1" applyFill="1" applyBorder="1" applyAlignment="1" applyProtection="1">
      <alignment horizontal="right" vertical="center"/>
      <protection/>
    </xf>
    <xf numFmtId="0" fontId="207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3" fillId="50" borderId="72" xfId="33" applyFont="1" applyFill="1" applyBorder="1" applyAlignment="1" applyProtection="1">
      <alignment vertical="center"/>
      <protection/>
    </xf>
    <xf numFmtId="0" fontId="213" fillId="50" borderId="73" xfId="33" applyFont="1" applyFill="1" applyBorder="1" applyAlignment="1" applyProtection="1">
      <alignment horizontal="center" vertical="center"/>
      <protection/>
    </xf>
    <xf numFmtId="0" fontId="236" fillId="50" borderId="74" xfId="33" applyFont="1" applyFill="1" applyBorder="1" applyAlignment="1" applyProtection="1">
      <alignment horizontal="center" vertical="center" wrapText="1"/>
      <protection/>
    </xf>
    <xf numFmtId="0" fontId="16" fillId="0" borderId="31" xfId="38" applyFont="1" applyFill="1" applyBorder="1" applyAlignment="1" applyProtection="1">
      <alignment horizontal="center" vertical="center" wrapText="1"/>
      <protection/>
    </xf>
    <xf numFmtId="1" fontId="214" fillId="49" borderId="78" xfId="33" applyNumberFormat="1" applyFont="1" applyFill="1" applyBorder="1" applyAlignment="1" applyProtection="1">
      <alignment horizontal="center" vertical="center" wrapText="1"/>
      <protection/>
    </xf>
    <xf numFmtId="1" fontId="214" fillId="49" borderId="61" xfId="33" applyNumberFormat="1" applyFont="1" applyFill="1" applyBorder="1" applyAlignment="1" applyProtection="1">
      <alignment horizontal="center" vertical="center" wrapText="1"/>
      <protection/>
    </xf>
    <xf numFmtId="1" fontId="214" fillId="49" borderId="23" xfId="33" applyNumberFormat="1" applyFont="1" applyFill="1" applyBorder="1" applyAlignment="1" applyProtection="1">
      <alignment horizontal="center" vertical="center" wrapText="1"/>
      <protection/>
    </xf>
    <xf numFmtId="1" fontId="214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3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4" fillId="26" borderId="48" xfId="38" applyNumberFormat="1" applyFont="1" applyFill="1" applyBorder="1" applyAlignment="1" applyProtection="1">
      <alignment horizontal="right"/>
      <protection/>
    </xf>
    <xf numFmtId="181" fontId="248" fillId="50" borderId="102" xfId="38" applyNumberFormat="1" applyFont="1" applyFill="1" applyBorder="1" applyAlignment="1" applyProtection="1">
      <alignment horizontal="right" vertical="center"/>
      <protection/>
    </xf>
    <xf numFmtId="0" fontId="214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9" fillId="26" borderId="61" xfId="33" applyNumberFormat="1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20" fillId="52" borderId="72" xfId="33" applyFont="1" applyFill="1" applyBorder="1" applyAlignment="1" applyProtection="1">
      <alignment vertical="center"/>
      <protection/>
    </xf>
    <xf numFmtId="0" fontId="220" fillId="52" borderId="73" xfId="33" applyFont="1" applyFill="1" applyBorder="1" applyAlignment="1" applyProtection="1">
      <alignment horizontal="center" vertical="center"/>
      <protection/>
    </xf>
    <xf numFmtId="0" fontId="217" fillId="52" borderId="74" xfId="33" applyFont="1" applyFill="1" applyBorder="1" applyAlignment="1" applyProtection="1">
      <alignment horizontal="center" vertical="center" wrapText="1"/>
      <protection/>
    </xf>
    <xf numFmtId="0" fontId="218" fillId="52" borderId="16" xfId="33" applyFont="1" applyFill="1" applyBorder="1" applyAlignment="1" applyProtection="1">
      <alignment horizontal="center" vertical="center"/>
      <protection/>
    </xf>
    <xf numFmtId="0" fontId="250" fillId="52" borderId="73" xfId="0" applyFont="1" applyFill="1" applyBorder="1" applyAlignment="1" applyProtection="1">
      <alignment horizontal="center" vertical="center"/>
      <protection/>
    </xf>
    <xf numFmtId="0" fontId="251" fillId="52" borderId="73" xfId="33" applyFont="1" applyFill="1" applyBorder="1" applyAlignment="1" applyProtection="1">
      <alignment horizontal="center" vertical="center"/>
      <protection/>
    </xf>
    <xf numFmtId="0" fontId="220" fillId="52" borderId="74" xfId="33" applyFont="1" applyFill="1" applyBorder="1" applyAlignment="1" applyProtection="1">
      <alignment horizontal="center" vertical="center"/>
      <protection/>
    </xf>
    <xf numFmtId="0" fontId="222" fillId="52" borderId="75" xfId="33" applyFont="1" applyFill="1" applyBorder="1" applyAlignment="1" applyProtection="1" quotePrefix="1">
      <alignment horizontal="center" vertical="center"/>
      <protection/>
    </xf>
    <xf numFmtId="0" fontId="222" fillId="52" borderId="76" xfId="33" applyFont="1" applyFill="1" applyBorder="1" applyAlignment="1" applyProtection="1">
      <alignment horizontal="center" vertical="center"/>
      <protection/>
    </xf>
    <xf numFmtId="0" fontId="252" fillId="0" borderId="82" xfId="38" applyFont="1" applyFill="1" applyBorder="1" applyAlignment="1" applyProtection="1">
      <alignment horizontal="center" vertical="center" wrapText="1"/>
      <protection/>
    </xf>
    <xf numFmtId="0" fontId="253" fillId="52" borderId="37" xfId="33" applyFont="1" applyFill="1" applyBorder="1" applyAlignment="1" applyProtection="1">
      <alignment horizontal="center" vertical="center"/>
      <protection/>
    </xf>
    <xf numFmtId="1" fontId="217" fillId="5" borderId="78" xfId="33" applyNumberFormat="1" applyFont="1" applyFill="1" applyBorder="1" applyAlignment="1" applyProtection="1">
      <alignment horizontal="center" vertical="center" wrapText="1"/>
      <protection/>
    </xf>
    <xf numFmtId="1" fontId="217" fillId="5" borderId="61" xfId="33" applyNumberFormat="1" applyFont="1" applyFill="1" applyBorder="1" applyAlignment="1" applyProtection="1">
      <alignment horizontal="center" vertical="center" wrapText="1"/>
      <protection/>
    </xf>
    <xf numFmtId="1" fontId="217" fillId="5" borderId="23" xfId="33" applyNumberFormat="1" applyFont="1" applyFill="1" applyBorder="1" applyAlignment="1" applyProtection="1">
      <alignment horizontal="center" vertical="center" wrapText="1"/>
      <protection/>
    </xf>
    <xf numFmtId="1" fontId="217" fillId="5" borderId="21" xfId="33" applyNumberFormat="1" applyFont="1" applyFill="1" applyBorder="1" applyAlignment="1" applyProtection="1">
      <alignment horizontal="center" vertical="center" wrapText="1"/>
      <protection/>
    </xf>
    <xf numFmtId="0" fontId="233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20" fillId="44" borderId="21" xfId="33" applyNumberFormat="1" applyFont="1" applyFill="1" applyBorder="1" applyAlignment="1" applyProtection="1">
      <alignment horizontal="left" vertical="center" wrapText="1"/>
      <protection/>
    </xf>
    <xf numFmtId="0" fontId="222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6" fillId="5" borderId="48" xfId="38" applyNumberFormat="1" applyFont="1" applyFill="1" applyBorder="1" applyAlignment="1" applyProtection="1" quotePrefix="1">
      <alignment horizontal="right" vertical="center"/>
      <protection/>
    </xf>
    <xf numFmtId="3" fontId="220" fillId="5" borderId="78" xfId="33" applyNumberFormat="1" applyFont="1" applyFill="1" applyBorder="1" applyAlignment="1" applyProtection="1">
      <alignment vertical="center"/>
      <protection/>
    </xf>
    <xf numFmtId="0" fontId="226" fillId="52" borderId="102" xfId="38" applyFont="1" applyFill="1" applyBorder="1" applyAlignment="1" applyProtection="1" quotePrefix="1">
      <alignment horizontal="right" vertical="center"/>
      <protection/>
    </xf>
    <xf numFmtId="0" fontId="222" fillId="52" borderId="103" xfId="38" applyFont="1" applyFill="1" applyBorder="1" applyAlignment="1" applyProtection="1">
      <alignment horizontal="right" vertical="center"/>
      <protection/>
    </xf>
    <xf numFmtId="0" fontId="217" fillId="52" borderId="104" xfId="38" applyFont="1" applyFill="1" applyBorder="1" applyAlignment="1" applyProtection="1">
      <alignment horizontal="center" vertical="center" wrapText="1"/>
      <protection/>
    </xf>
    <xf numFmtId="3" fontId="220" fillId="52" borderId="102" xfId="33" applyNumberFormat="1" applyFont="1" applyFill="1" applyBorder="1" applyAlignment="1" applyProtection="1">
      <alignment vertical="center"/>
      <protection/>
    </xf>
    <xf numFmtId="3" fontId="220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14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14" fillId="0" borderId="154" xfId="33" applyNumberFormat="1" applyFont="1" applyFill="1" applyBorder="1" applyAlignment="1" applyProtection="1">
      <alignment horizontal="center" vertical="center" wrapText="1"/>
      <protection/>
    </xf>
    <xf numFmtId="1" fontId="14" fillId="0" borderId="155" xfId="33" applyNumberFormat="1" applyFont="1" applyFill="1" applyBorder="1" applyAlignment="1" applyProtection="1">
      <alignment horizontal="center" vertical="center" wrapText="1"/>
      <protection/>
    </xf>
    <xf numFmtId="1" fontId="14" fillId="0" borderId="25" xfId="33" applyNumberFormat="1" applyFont="1" applyFill="1" applyBorder="1" applyAlignment="1" applyProtection="1">
      <alignment horizontal="center" vertical="center" wrapText="1"/>
      <protection/>
    </xf>
    <xf numFmtId="1" fontId="14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9" fillId="44" borderId="18" xfId="33" applyNumberFormat="1" applyFont="1" applyFill="1" applyBorder="1" applyAlignment="1" applyProtection="1" quotePrefix="1">
      <alignment horizontal="center" vertical="center"/>
      <protection/>
    </xf>
    <xf numFmtId="3" fontId="20" fillId="44" borderId="89" xfId="33" applyNumberFormat="1" applyFont="1" applyFill="1" applyBorder="1" applyAlignment="1" applyProtection="1" quotePrefix="1">
      <alignment horizontal="center" vertical="center"/>
      <protection/>
    </xf>
    <xf numFmtId="176" fontId="14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6" fillId="55" borderId="140" xfId="33" applyNumberFormat="1" applyFont="1" applyFill="1" applyBorder="1" applyAlignment="1" applyProtection="1">
      <alignment horizontal="right" vertical="center"/>
      <protection/>
    </xf>
    <xf numFmtId="187" fontId="221" fillId="47" borderId="130" xfId="33" applyNumberFormat="1" applyFont="1" applyFill="1" applyBorder="1" applyAlignment="1" applyProtection="1">
      <alignment horizontal="right" vertical="center"/>
      <protection/>
    </xf>
    <xf numFmtId="187" fontId="221" fillId="47" borderId="147" xfId="33" applyNumberFormat="1" applyFont="1" applyFill="1" applyBorder="1" applyAlignment="1" applyProtection="1">
      <alignment horizontal="right" vertical="center"/>
      <protection/>
    </xf>
    <xf numFmtId="187" fontId="221" fillId="47" borderId="131" xfId="33" applyNumberFormat="1" applyFont="1" applyFill="1" applyBorder="1" applyAlignment="1" applyProtection="1">
      <alignment horizontal="right" vertical="center"/>
      <protection/>
    </xf>
    <xf numFmtId="176" fontId="14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6" fillId="55" borderId="87" xfId="33" applyNumberFormat="1" applyFont="1" applyFill="1" applyBorder="1" applyAlignment="1" applyProtection="1">
      <alignment horizontal="right" vertical="center"/>
      <protection/>
    </xf>
    <xf numFmtId="187" fontId="221" fillId="47" borderId="102" xfId="33" applyNumberFormat="1" applyFont="1" applyFill="1" applyBorder="1" applyAlignment="1" applyProtection="1">
      <alignment horizontal="right" vertical="center"/>
      <protection/>
    </xf>
    <xf numFmtId="187" fontId="221" fillId="47" borderId="103" xfId="33" applyNumberFormat="1" applyFont="1" applyFill="1" applyBorder="1" applyAlignment="1" applyProtection="1">
      <alignment horizontal="right" vertical="center"/>
      <protection/>
    </xf>
    <xf numFmtId="187" fontId="221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14" fillId="44" borderId="78" xfId="33" applyNumberFormat="1" applyFont="1" applyFill="1" applyBorder="1" applyAlignment="1" applyProtection="1">
      <alignment horizontal="center" vertical="center" wrapText="1"/>
      <protection/>
    </xf>
    <xf numFmtId="1" fontId="14" fillId="44" borderId="61" xfId="33" applyNumberFormat="1" applyFont="1" applyFill="1" applyBorder="1" applyAlignment="1" applyProtection="1">
      <alignment horizontal="center" vertical="center" wrapText="1"/>
      <protection/>
    </xf>
    <xf numFmtId="1" fontId="14" fillId="44" borderId="23" xfId="33" applyNumberFormat="1" applyFont="1" applyFill="1" applyBorder="1" applyAlignment="1" applyProtection="1">
      <alignment horizontal="center" vertical="center" wrapText="1"/>
      <protection/>
    </xf>
    <xf numFmtId="1" fontId="14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3" fillId="44" borderId="0" xfId="33" applyFont="1" applyFill="1" applyBorder="1" applyAlignment="1" applyProtection="1">
      <alignment horizontal="left" vertical="center" wrapText="1"/>
      <protection/>
    </xf>
    <xf numFmtId="0" fontId="214" fillId="49" borderId="60" xfId="33" applyFont="1" applyFill="1" applyBorder="1" applyAlignment="1" applyProtection="1">
      <alignment vertical="center" wrapText="1"/>
      <protection/>
    </xf>
    <xf numFmtId="0" fontId="228" fillId="44" borderId="151" xfId="36" applyFont="1" applyFill="1" applyBorder="1" applyProtection="1">
      <alignment/>
      <protection/>
    </xf>
    <xf numFmtId="0" fontId="219" fillId="63" borderId="19" xfId="33" applyFont="1" applyFill="1" applyBorder="1" applyAlignment="1" applyProtection="1" quotePrefix="1">
      <alignment vertical="center"/>
      <protection/>
    </xf>
    <xf numFmtId="0" fontId="223" fillId="63" borderId="133" xfId="33" applyFont="1" applyFill="1" applyBorder="1" applyAlignment="1" applyProtection="1">
      <alignment horizontal="center" vertical="center"/>
      <protection/>
    </xf>
    <xf numFmtId="0" fontId="254" fillId="63" borderId="78" xfId="33" applyFont="1" applyFill="1" applyBorder="1" applyAlignment="1" applyProtection="1" quotePrefix="1">
      <alignment horizontal="center" vertical="center"/>
      <protection/>
    </xf>
    <xf numFmtId="0" fontId="254" fillId="63" borderId="23" xfId="33" applyFont="1" applyFill="1" applyBorder="1" applyAlignment="1" applyProtection="1">
      <alignment horizontal="center" vertical="center"/>
      <protection/>
    </xf>
    <xf numFmtId="0" fontId="219" fillId="63" borderId="134" xfId="33" applyFont="1" applyFill="1" applyBorder="1" applyAlignment="1" applyProtection="1" quotePrefix="1">
      <alignment horizontal="center" vertical="center" wrapText="1"/>
      <protection/>
    </xf>
    <xf numFmtId="0" fontId="255" fillId="63" borderId="16" xfId="33" applyFont="1" applyFill="1" applyBorder="1" applyAlignment="1" applyProtection="1">
      <alignment horizontal="center" vertical="center"/>
      <protection/>
    </xf>
    <xf numFmtId="0" fontId="255" fillId="63" borderId="19" xfId="33" applyFont="1" applyFill="1" applyBorder="1" applyAlignment="1" applyProtection="1">
      <alignment horizontal="center" vertical="center"/>
      <protection/>
    </xf>
    <xf numFmtId="0" fontId="256" fillId="63" borderId="133" xfId="0" applyFont="1" applyFill="1" applyBorder="1" applyAlignment="1" applyProtection="1">
      <alignment horizontal="center" vertical="center"/>
      <protection/>
    </xf>
    <xf numFmtId="0" fontId="257" fillId="63" borderId="133" xfId="33" applyFont="1" applyFill="1" applyBorder="1" applyAlignment="1" applyProtection="1">
      <alignment horizontal="center" vertical="center"/>
      <protection/>
    </xf>
    <xf numFmtId="0" fontId="223" fillId="63" borderId="134" xfId="33" applyFont="1" applyFill="1" applyBorder="1" applyAlignment="1" applyProtection="1">
      <alignment horizontal="center" vertical="center"/>
      <protection/>
    </xf>
    <xf numFmtId="0" fontId="258" fillId="63" borderId="33" xfId="33" applyFont="1" applyFill="1" applyBorder="1" applyAlignment="1" applyProtection="1">
      <alignment horizontal="center" vertical="center"/>
      <protection/>
    </xf>
    <xf numFmtId="0" fontId="255" fillId="63" borderId="33" xfId="33" applyFont="1" applyFill="1" applyBorder="1" applyAlignment="1" applyProtection="1">
      <alignment horizontal="center" vertical="center"/>
      <protection/>
    </xf>
    <xf numFmtId="176" fontId="259" fillId="63" borderId="156" xfId="38" applyNumberFormat="1" applyFont="1" applyFill="1" applyBorder="1" applyAlignment="1">
      <alignment horizontal="right" vertical="center"/>
      <protection/>
    </xf>
    <xf numFmtId="179" fontId="254" fillId="63" borderId="103" xfId="38" applyNumberFormat="1" applyFont="1" applyFill="1" applyBorder="1" applyAlignment="1" quotePrefix="1">
      <alignment horizontal="right" vertical="center"/>
      <protection/>
    </xf>
    <xf numFmtId="0" fontId="219" fillId="63" borderId="88" xfId="38" applyFont="1" applyFill="1" applyBorder="1" applyAlignment="1">
      <alignment horizontal="center" vertical="center" wrapText="1"/>
      <protection/>
    </xf>
    <xf numFmtId="3" fontId="219" fillId="63" borderId="87" xfId="33" applyNumberFormat="1" applyFont="1" applyFill="1" applyBorder="1" applyAlignment="1">
      <alignment vertical="center"/>
      <protection/>
    </xf>
    <xf numFmtId="3" fontId="219" fillId="63" borderId="87" xfId="33" applyNumberFormat="1" applyFont="1" applyFill="1" applyBorder="1" applyAlignment="1" applyProtection="1">
      <alignment vertical="center"/>
      <protection/>
    </xf>
    <xf numFmtId="3" fontId="223" fillId="63" borderId="102" xfId="33" applyNumberFormat="1" applyFont="1" applyFill="1" applyBorder="1" applyAlignment="1">
      <alignment vertical="center"/>
      <protection/>
    </xf>
    <xf numFmtId="3" fontId="223" fillId="63" borderId="103" xfId="33" applyNumberFormat="1" applyFont="1" applyFill="1" applyBorder="1" applyAlignment="1">
      <alignment vertical="center"/>
      <protection/>
    </xf>
    <xf numFmtId="3" fontId="223" fillId="63" borderId="104" xfId="33" applyNumberFormat="1" applyFont="1" applyFill="1" applyBorder="1" applyAlignment="1">
      <alignment vertical="center"/>
      <protection/>
    </xf>
    <xf numFmtId="185" fontId="224" fillId="56" borderId="97" xfId="33" applyNumberFormat="1" applyFont="1" applyFill="1" applyBorder="1" applyAlignment="1" applyProtection="1">
      <alignment horizontal="center" vertical="center"/>
      <protection/>
    </xf>
    <xf numFmtId="185" fontId="224" fillId="56" borderId="83" xfId="33" applyNumberFormat="1" applyFont="1" applyFill="1" applyBorder="1" applyAlignment="1" applyProtection="1">
      <alignment horizontal="center" vertical="center"/>
      <protection/>
    </xf>
    <xf numFmtId="185" fontId="224" fillId="56" borderId="92" xfId="33" applyNumberFormat="1" applyFont="1" applyFill="1" applyBorder="1" applyAlignment="1" applyProtection="1">
      <alignment horizontal="center" vertical="center"/>
      <protection/>
    </xf>
    <xf numFmtId="185" fontId="224" fillId="56" borderId="52" xfId="33" applyNumberFormat="1" applyFont="1" applyFill="1" applyBorder="1" applyAlignment="1" applyProtection="1">
      <alignment horizontal="center" vertical="center"/>
      <protection/>
    </xf>
    <xf numFmtId="185" fontId="224" fillId="56" borderId="94" xfId="33" applyNumberFormat="1" applyFont="1" applyFill="1" applyBorder="1" applyAlignment="1" applyProtection="1">
      <alignment horizontal="center" vertical="center"/>
      <protection/>
    </xf>
    <xf numFmtId="185" fontId="224" fillId="56" borderId="54" xfId="33" applyNumberFormat="1" applyFont="1" applyFill="1" applyBorder="1" applyAlignment="1" applyProtection="1">
      <alignment horizontal="center" vertical="center"/>
      <protection/>
    </xf>
    <xf numFmtId="185" fontId="224" fillId="56" borderId="99" xfId="33" applyNumberFormat="1" applyFont="1" applyFill="1" applyBorder="1" applyAlignment="1" applyProtection="1">
      <alignment horizontal="center" vertical="center"/>
      <protection/>
    </xf>
    <xf numFmtId="185" fontId="224" fillId="56" borderId="57" xfId="33" applyNumberFormat="1" applyFont="1" applyFill="1" applyBorder="1" applyAlignment="1" applyProtection="1">
      <alignment horizontal="center" vertical="center"/>
      <protection/>
    </xf>
    <xf numFmtId="185" fontId="224" fillId="56" borderId="108" xfId="33" applyNumberFormat="1" applyFont="1" applyFill="1" applyBorder="1" applyAlignment="1" applyProtection="1">
      <alignment horizontal="center" vertical="center"/>
      <protection/>
    </xf>
    <xf numFmtId="185" fontId="224" fillId="56" borderId="98" xfId="33" applyNumberFormat="1" applyFont="1" applyFill="1" applyBorder="1" applyAlignment="1" applyProtection="1">
      <alignment horizontal="center" vertical="center"/>
      <protection/>
    </xf>
    <xf numFmtId="185" fontId="224" fillId="56" borderId="91" xfId="33" applyNumberFormat="1" applyFont="1" applyFill="1" applyBorder="1" applyAlignment="1" applyProtection="1">
      <alignment horizontal="center" vertical="center"/>
      <protection/>
    </xf>
    <xf numFmtId="185" fontId="224" fillId="56" borderId="58" xfId="33" applyNumberFormat="1" applyFont="1" applyFill="1" applyBorder="1" applyAlignment="1" applyProtection="1">
      <alignment horizontal="center" vertical="center"/>
      <protection/>
    </xf>
    <xf numFmtId="185" fontId="224" fillId="56" borderId="100" xfId="33" applyNumberFormat="1" applyFont="1" applyFill="1" applyBorder="1" applyAlignment="1" applyProtection="1">
      <alignment horizontal="center" vertical="center"/>
      <protection/>
    </xf>
    <xf numFmtId="0" fontId="247" fillId="26" borderId="23" xfId="33" applyFont="1" applyFill="1" applyBorder="1" applyAlignment="1">
      <alignment horizontal="center" vertical="center"/>
      <protection/>
    </xf>
    <xf numFmtId="0" fontId="260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1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7" fillId="26" borderId="23" xfId="33" applyFont="1" applyFill="1" applyBorder="1" applyAlignment="1" applyProtection="1">
      <alignment horizontal="center" vertical="center"/>
      <protection/>
    </xf>
    <xf numFmtId="3" fontId="14" fillId="37" borderId="23" xfId="33" applyNumberFormat="1" applyFont="1" applyFill="1" applyBorder="1" applyAlignment="1" applyProtection="1">
      <alignment horizontal="right" vertical="center"/>
      <protection/>
    </xf>
    <xf numFmtId="3" fontId="14" fillId="37" borderId="21" xfId="33" applyNumberFormat="1" applyFont="1" applyFill="1" applyBorder="1" applyAlignment="1" applyProtection="1">
      <alignment horizontal="right" vertical="center"/>
      <protection/>
    </xf>
    <xf numFmtId="3" fontId="214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20" fillId="5" borderId="78" xfId="33" applyNumberFormat="1" applyFont="1" applyFill="1" applyBorder="1" applyAlignment="1" applyProtection="1">
      <alignment vertical="center"/>
      <protection locked="0"/>
    </xf>
    <xf numFmtId="3" fontId="220" fillId="5" borderId="23" xfId="33" applyNumberFormat="1" applyFont="1" applyFill="1" applyBorder="1" applyAlignment="1" applyProtection="1">
      <alignment vertical="center"/>
      <protection locked="0"/>
    </xf>
    <xf numFmtId="3" fontId="220" fillId="5" borderId="21" xfId="33" applyNumberFormat="1" applyFont="1" applyFill="1" applyBorder="1" applyAlignment="1" applyProtection="1">
      <alignment vertical="center"/>
      <protection locked="0"/>
    </xf>
    <xf numFmtId="3" fontId="220" fillId="5" borderId="61" xfId="33" applyNumberFormat="1" applyFont="1" applyFill="1" applyBorder="1" applyAlignment="1">
      <alignment vertical="center"/>
      <protection/>
    </xf>
    <xf numFmtId="3" fontId="15" fillId="0" borderId="94" xfId="33" applyNumberFormat="1" applyFont="1" applyFill="1" applyBorder="1" applyAlignment="1" applyProtection="1">
      <alignment horizontal="right" vertical="center"/>
      <protection locked="0"/>
    </xf>
    <xf numFmtId="3" fontId="223" fillId="4" borderId="34" xfId="33" applyNumberFormat="1" applyFont="1" applyFill="1" applyBorder="1" applyAlignment="1" applyProtection="1">
      <alignment vertical="center"/>
      <protection/>
    </xf>
    <xf numFmtId="3" fontId="223" fillId="4" borderId="45" xfId="33" applyNumberFormat="1" applyFont="1" applyFill="1" applyBorder="1" applyAlignment="1" applyProtection="1">
      <alignment vertical="center"/>
      <protection/>
    </xf>
    <xf numFmtId="0" fontId="262" fillId="51" borderId="0" xfId="33" applyFont="1" applyFill="1" applyAlignment="1">
      <alignment vertical="center"/>
      <protection/>
    </xf>
    <xf numFmtId="0" fontId="23" fillId="58" borderId="0" xfId="33" applyFill="1">
      <alignment/>
      <protection/>
    </xf>
    <xf numFmtId="0" fontId="14" fillId="0" borderId="0" xfId="33" applyFont="1" applyAlignment="1">
      <alignment horizontal="right" vertical="center"/>
      <protection/>
    </xf>
    <xf numFmtId="1" fontId="214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3" fillId="0" borderId="23" xfId="33" applyNumberFormat="1" applyFont="1" applyFill="1" applyBorder="1" applyAlignment="1" applyProtection="1">
      <alignment horizontal="center" vertical="center"/>
      <protection hidden="1"/>
    </xf>
    <xf numFmtId="0" fontId="263" fillId="0" borderId="91" xfId="0" applyFont="1" applyFill="1" applyBorder="1" applyAlignment="1" applyProtection="1">
      <alignment horizontal="center" vertical="center" wrapText="1"/>
      <protection hidden="1"/>
    </xf>
    <xf numFmtId="0" fontId="205" fillId="44" borderId="45" xfId="33" applyFont="1" applyFill="1" applyBorder="1" applyAlignment="1" applyProtection="1">
      <alignment horizontal="center" vertical="center" wrapText="1"/>
      <protection hidden="1"/>
    </xf>
    <xf numFmtId="0" fontId="263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4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20" fillId="52" borderId="104" xfId="33" applyNumberFormat="1" applyFont="1" applyFill="1" applyBorder="1" applyAlignment="1">
      <alignment vertical="center"/>
      <protection/>
    </xf>
    <xf numFmtId="0" fontId="214" fillId="49" borderId="60" xfId="33" applyFont="1" applyFill="1" applyBorder="1" applyAlignment="1" applyProtection="1">
      <alignment vertical="center" wrapText="1"/>
      <protection/>
    </xf>
    <xf numFmtId="0" fontId="214" fillId="49" borderId="60" xfId="33" applyFont="1" applyFill="1" applyBorder="1" applyAlignment="1" applyProtection="1">
      <alignment vertical="center" wrapText="1"/>
      <protection/>
    </xf>
    <xf numFmtId="3" fontId="114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10" fillId="47" borderId="16" xfId="33" applyFont="1" applyFill="1" applyBorder="1" applyAlignment="1" applyProtection="1">
      <alignment horizontal="center" vertical="center" wrapText="1"/>
      <protection/>
    </xf>
    <xf numFmtId="0" fontId="110" fillId="47" borderId="37" xfId="33" applyFont="1" applyFill="1" applyBorder="1" applyAlignment="1" applyProtection="1">
      <alignment horizontal="center" vertical="center" wrapText="1"/>
      <protection/>
    </xf>
    <xf numFmtId="0" fontId="227" fillId="47" borderId="16" xfId="0" applyFont="1" applyFill="1" applyBorder="1" applyAlignment="1" applyProtection="1">
      <alignment horizontal="center" vertical="center" wrapText="1"/>
      <protection/>
    </xf>
    <xf numFmtId="0" fontId="227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58" xfId="38" applyFont="1" applyFill="1" applyBorder="1" applyAlignment="1" quotePrefix="1">
      <alignment horizontal="left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32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3" fontId="38" fillId="6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35" fillId="0" borderId="0" xfId="34" applyFont="1" applyAlignment="1">
      <alignment horizontal="left" vertical="center" wrapText="1"/>
      <protection/>
    </xf>
    <xf numFmtId="0" fontId="23" fillId="0" borderId="0" xfId="34" applyAlignment="1">
      <alignment vertical="center" wrapText="1"/>
      <protection/>
    </xf>
    <xf numFmtId="3" fontId="38" fillId="65" borderId="18" xfId="34" applyNumberFormat="1" applyFont="1" applyFill="1" applyBorder="1" applyAlignment="1">
      <alignment horizontal="center" vertical="center" wrapText="1"/>
      <protection/>
    </xf>
    <xf numFmtId="3" fontId="38" fillId="65" borderId="30" xfId="34" applyNumberFormat="1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3" fillId="38" borderId="25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1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32" fillId="0" borderId="11" xfId="34" applyFont="1" applyBorder="1" applyAlignment="1" quotePrefix="1">
      <alignment horizontal="center"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53" fillId="38" borderId="162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62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vertical="center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62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43" fillId="38" borderId="23" xfId="38" applyFont="1" applyFill="1" applyBorder="1" applyAlignment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3" xfId="34" applyFont="1" applyFill="1" applyBorder="1" applyAlignment="1" applyProtection="1">
      <alignment vertical="center" wrapText="1"/>
      <protection/>
    </xf>
    <xf numFmtId="0" fontId="58" fillId="38" borderId="164" xfId="34" applyFont="1" applyFill="1" applyBorder="1" applyAlignment="1" applyProtection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56" fillId="38" borderId="165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214" fillId="49" borderId="60" xfId="33" applyFont="1" applyFill="1" applyBorder="1" applyAlignment="1" applyProtection="1">
      <alignment wrapText="1"/>
      <protection/>
    </xf>
    <xf numFmtId="0" fontId="264" fillId="49" borderId="60" xfId="33" applyFont="1" applyFill="1" applyBorder="1" applyAlignment="1" applyProtection="1">
      <alignment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3" fillId="49" borderId="34" xfId="33" applyFont="1" applyFill="1" applyBorder="1" applyAlignment="1" applyProtection="1">
      <alignment horizontal="center" vertical="center" wrapText="1"/>
      <protection/>
    </xf>
    <xf numFmtId="0" fontId="213" fillId="49" borderId="60" xfId="33" applyFont="1" applyFill="1" applyBorder="1" applyAlignment="1" applyProtection="1">
      <alignment horizontal="center" vertical="center" wrapText="1"/>
      <protection/>
    </xf>
    <xf numFmtId="0" fontId="213" fillId="49" borderId="61" xfId="33" applyFont="1" applyFill="1" applyBorder="1" applyAlignment="1" applyProtection="1">
      <alignment horizontal="center" vertical="center" wrapText="1"/>
      <protection/>
    </xf>
    <xf numFmtId="0" fontId="206" fillId="26" borderId="34" xfId="33" applyFont="1" applyFill="1" applyBorder="1" applyAlignment="1" applyProtection="1">
      <alignment horizontal="center" vertical="center" wrapText="1"/>
      <protection/>
    </xf>
    <xf numFmtId="0" fontId="206" fillId="26" borderId="60" xfId="33" applyFont="1" applyFill="1" applyBorder="1" applyAlignment="1" applyProtection="1">
      <alignment horizontal="center" vertical="center" wrapText="1"/>
      <protection/>
    </xf>
    <xf numFmtId="0" fontId="206" fillId="26" borderId="61" xfId="33" applyFont="1" applyFill="1" applyBorder="1" applyAlignment="1" applyProtection="1">
      <alignment horizontal="center" vertical="center" wrapText="1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4" fillId="49" borderId="60" xfId="33" applyFont="1" applyFill="1" applyBorder="1" applyAlignment="1" applyProtection="1">
      <alignment horizontal="left" vertical="center"/>
      <protection/>
    </xf>
    <xf numFmtId="0" fontId="214" fillId="49" borderId="60" xfId="33" applyFont="1" applyFill="1" applyBorder="1" applyAlignment="1" applyProtection="1">
      <alignment horizontal="left"/>
      <protection/>
    </xf>
    <xf numFmtId="0" fontId="214" fillId="49" borderId="60" xfId="33" applyFont="1" applyFill="1" applyBorder="1" applyAlignment="1" applyProtection="1">
      <alignment vertical="center" wrapText="1"/>
      <protection/>
    </xf>
    <xf numFmtId="0" fontId="264" fillId="49" borderId="60" xfId="33" applyFont="1" applyFill="1" applyBorder="1" applyAlignment="1" applyProtection="1">
      <alignment vertical="center" wrapText="1"/>
      <protection/>
    </xf>
    <xf numFmtId="0" fontId="214" fillId="49" borderId="60" xfId="38" applyFont="1" applyFill="1" applyBorder="1" applyAlignment="1" applyProtection="1" quotePrefix="1">
      <alignment horizontal="left" vertical="center" wrapText="1"/>
      <protection/>
    </xf>
    <xf numFmtId="0" fontId="264" fillId="49" borderId="60" xfId="33" applyFont="1" applyFill="1" applyBorder="1" applyAlignment="1" applyProtection="1">
      <alignment horizontal="left" vertical="center" wrapText="1"/>
      <protection/>
    </xf>
    <xf numFmtId="0" fontId="214" fillId="49" borderId="60" xfId="38" applyFont="1" applyFill="1" applyBorder="1" applyAlignment="1" applyProtection="1">
      <alignment horizontal="left" vertical="center"/>
      <protection/>
    </xf>
    <xf numFmtId="0" fontId="214" fillId="49" borderId="45" xfId="33" applyFont="1" applyFill="1" applyBorder="1" applyAlignment="1" applyProtection="1">
      <alignment horizontal="left" vertical="center"/>
      <protection/>
    </xf>
    <xf numFmtId="0" fontId="214" fillId="49" borderId="60" xfId="38" applyFont="1" applyFill="1" applyBorder="1" applyAlignment="1" applyProtection="1">
      <alignment vertical="center" wrapText="1"/>
      <protection/>
    </xf>
    <xf numFmtId="0" fontId="214" fillId="49" borderId="60" xfId="38" applyFont="1" applyFill="1" applyBorder="1" applyAlignment="1" applyProtection="1" quotePrefix="1">
      <alignment horizontal="left" vertical="center"/>
      <protection/>
    </xf>
    <xf numFmtId="0" fontId="204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3" fillId="49" borderId="34" xfId="33" applyFont="1" applyFill="1" applyBorder="1" applyAlignment="1" applyProtection="1">
      <alignment horizontal="center" vertical="center" wrapText="1"/>
      <protection locked="0"/>
    </xf>
    <xf numFmtId="0" fontId="213" fillId="49" borderId="60" xfId="33" applyFont="1" applyFill="1" applyBorder="1" applyAlignment="1" applyProtection="1">
      <alignment horizontal="center" vertical="center" wrapText="1"/>
      <protection locked="0"/>
    </xf>
    <xf numFmtId="0" fontId="213" fillId="49" borderId="61" xfId="33" applyFont="1" applyFill="1" applyBorder="1" applyAlignment="1" applyProtection="1">
      <alignment horizontal="center" vertical="center" wrapText="1"/>
      <protection locked="0"/>
    </xf>
    <xf numFmtId="0" fontId="206" fillId="26" borderId="34" xfId="33" applyFont="1" applyFill="1" applyBorder="1" applyAlignment="1" applyProtection="1">
      <alignment vertical="center" wrapText="1"/>
      <protection/>
    </xf>
    <xf numFmtId="0" fontId="206" fillId="26" borderId="60" xfId="33" applyFont="1" applyFill="1" applyBorder="1" applyAlignment="1" applyProtection="1">
      <alignment vertical="center" wrapText="1"/>
      <protection/>
    </xf>
    <xf numFmtId="0" fontId="206" fillId="26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4" fillId="26" borderId="34" xfId="33" applyFont="1" applyFill="1" applyBorder="1" applyAlignment="1" applyProtection="1">
      <alignment horizontal="left" vertical="center"/>
      <protection/>
    </xf>
    <xf numFmtId="0" fontId="214" fillId="26" borderId="60" xfId="33" applyFont="1" applyFill="1" applyBorder="1" applyAlignment="1" applyProtection="1">
      <alignment horizontal="left" vertical="center"/>
      <protection/>
    </xf>
    <xf numFmtId="0" fontId="216" fillId="5" borderId="60" xfId="38" applyFont="1" applyFill="1" applyBorder="1" applyAlignment="1" quotePrefix="1">
      <alignment horizontal="left" vertical="center" wrapText="1"/>
      <protection/>
    </xf>
    <xf numFmtId="0" fontId="265" fillId="5" borderId="60" xfId="33" applyFont="1" applyFill="1" applyBorder="1" applyAlignment="1">
      <alignment horizontal="left" vertical="center" wrapText="1"/>
      <protection/>
    </xf>
    <xf numFmtId="0" fontId="216" fillId="5" borderId="60" xfId="38" applyFont="1" applyFill="1" applyBorder="1" applyAlignment="1" applyProtection="1" quotePrefix="1">
      <alignment horizontal="left" vertical="center" wrapText="1"/>
      <protection/>
    </xf>
    <xf numFmtId="0" fontId="265" fillId="5" borderId="6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9" fillId="4" borderId="60" xfId="38" applyFont="1" applyFill="1" applyBorder="1" applyAlignment="1">
      <alignment horizontal="left" vertical="center"/>
      <protection/>
    </xf>
    <xf numFmtId="0" fontId="219" fillId="4" borderId="60" xfId="38" applyFont="1" applyFill="1" applyBorder="1" applyAlignment="1">
      <alignment horizontal="left" vertical="center" wrapText="1"/>
      <protection/>
    </xf>
    <xf numFmtId="0" fontId="266" fillId="4" borderId="60" xfId="33" applyFont="1" applyFill="1" applyBorder="1" applyAlignment="1">
      <alignment horizontal="left" vertical="center" wrapText="1"/>
      <protection/>
    </xf>
    <xf numFmtId="0" fontId="219" fillId="4" borderId="60" xfId="33" applyFont="1" applyFill="1" applyBorder="1" applyAlignment="1">
      <alignment vertical="center" wrapText="1"/>
      <protection/>
    </xf>
    <xf numFmtId="0" fontId="267" fillId="4" borderId="60" xfId="33" applyFont="1" applyFill="1" applyBorder="1" applyAlignment="1">
      <alignment vertical="center" wrapText="1"/>
      <protection/>
    </xf>
    <xf numFmtId="0" fontId="219" fillId="4" borderId="60" xfId="38" applyFont="1" applyFill="1" applyBorder="1" applyAlignment="1" quotePrefix="1">
      <alignment horizontal="left" vertical="center" wrapText="1"/>
      <protection/>
    </xf>
    <xf numFmtId="0" fontId="267" fillId="4" borderId="60" xfId="33" applyFont="1" applyFill="1" applyBorder="1" applyAlignment="1">
      <alignment horizontal="left" vertical="center" wrapText="1"/>
      <protection/>
    </xf>
    <xf numFmtId="0" fontId="219" fillId="4" borderId="60" xfId="38" applyFont="1" applyFill="1" applyBorder="1" applyAlignment="1">
      <alignment vertical="center" wrapText="1"/>
      <protection/>
    </xf>
    <xf numFmtId="0" fontId="266" fillId="4" borderId="60" xfId="33" applyFont="1" applyFill="1" applyBorder="1" applyAlignment="1">
      <alignment vertical="center" wrapText="1"/>
      <protection/>
    </xf>
    <xf numFmtId="0" fontId="219" fillId="4" borderId="60" xfId="38" applyFont="1" applyFill="1" applyBorder="1" applyAlignment="1" quotePrefix="1">
      <alignment horizontal="left" vertical="center"/>
      <protection/>
    </xf>
    <xf numFmtId="0" fontId="219" fillId="4" borderId="79" xfId="38" applyFont="1" applyFill="1" applyBorder="1" applyAlignment="1">
      <alignment vertical="center" wrapText="1"/>
      <protection/>
    </xf>
    <xf numFmtId="0" fontId="219" fillId="4" borderId="45" xfId="38" applyFont="1" applyFill="1" applyBorder="1" applyAlignment="1">
      <alignment horizontal="left" vertical="center"/>
      <protection/>
    </xf>
    <xf numFmtId="3" fontId="268" fillId="26" borderId="34" xfId="33" applyNumberFormat="1" applyFont="1" applyFill="1" applyBorder="1" applyAlignment="1" applyProtection="1">
      <alignment horizontal="center" vertical="center"/>
      <protection locked="0"/>
    </xf>
    <xf numFmtId="3" fontId="268" fillId="26" borderId="60" xfId="33" applyNumberFormat="1" applyFont="1" applyFill="1" applyBorder="1" applyAlignment="1" applyProtection="1">
      <alignment horizontal="center" vertical="center"/>
      <protection locked="0"/>
    </xf>
    <xf numFmtId="3" fontId="268" fillId="26" borderId="61" xfId="33" applyNumberFormat="1" applyFont="1" applyFill="1" applyBorder="1" applyAlignment="1" applyProtection="1">
      <alignment horizontal="center" vertical="center"/>
      <protection locked="0"/>
    </xf>
    <xf numFmtId="0" fontId="16" fillId="44" borderId="70" xfId="33" applyFont="1" applyFill="1" applyBorder="1" applyAlignment="1" applyProtection="1">
      <alignment horizontal="center" vertical="center"/>
      <protection/>
    </xf>
    <xf numFmtId="0" fontId="16" fillId="44" borderId="167" xfId="33" applyFont="1" applyFill="1" applyBorder="1" applyAlignment="1" applyProtection="1">
      <alignment horizontal="center"/>
      <protection/>
    </xf>
    <xf numFmtId="0" fontId="16" fillId="44" borderId="79" xfId="33" applyFont="1" applyFill="1" applyBorder="1" applyAlignment="1" applyProtection="1">
      <alignment horizontal="center"/>
      <protection/>
    </xf>
    <xf numFmtId="3" fontId="234" fillId="26" borderId="34" xfId="33" applyNumberFormat="1" applyFont="1" applyFill="1" applyBorder="1" applyAlignment="1" applyProtection="1">
      <alignment horizontal="center" vertical="center"/>
      <protection locked="0"/>
    </xf>
    <xf numFmtId="3" fontId="234" fillId="26" borderId="60" xfId="33" applyNumberFormat="1" applyFont="1" applyFill="1" applyBorder="1" applyAlignment="1" applyProtection="1">
      <alignment horizontal="center" vertical="center"/>
      <protection locked="0"/>
    </xf>
    <xf numFmtId="3" fontId="234" fillId="26" borderId="61" xfId="33" applyNumberFormat="1" applyFont="1" applyFill="1" applyBorder="1" applyAlignment="1" applyProtection="1">
      <alignment horizontal="center" vertical="center"/>
      <protection locked="0"/>
    </xf>
    <xf numFmtId="0" fontId="219" fillId="4" borderId="60" xfId="33" applyFont="1" applyFill="1" applyBorder="1" applyAlignment="1">
      <alignment horizontal="left" vertical="center"/>
      <protection/>
    </xf>
    <xf numFmtId="0" fontId="219" fillId="4" borderId="60" xfId="33" applyFont="1" applyFill="1" applyBorder="1" applyAlignment="1">
      <alignment horizontal="left" vertical="center" wrapText="1"/>
      <protection/>
    </xf>
    <xf numFmtId="0" fontId="219" fillId="4" borderId="45" xfId="33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1">
      <selection activeCell="J39" sqref="J39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42094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804</v>
      </c>
      <c r="G22" s="1033">
        <f t="shared" si="0"/>
        <v>-24</v>
      </c>
      <c r="H22" s="1034">
        <f t="shared" si="0"/>
        <v>0</v>
      </c>
      <c r="I22" s="1034">
        <f t="shared" si="0"/>
        <v>11</v>
      </c>
      <c r="J22" s="1035">
        <f t="shared" si="0"/>
        <v>817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804</v>
      </c>
      <c r="G25" s="1042">
        <f aca="true" t="shared" si="2" ref="G25:M25">+G26+G30+G31+G32+G33</f>
        <v>-24</v>
      </c>
      <c r="H25" s="1043">
        <f>+H26+H30+H31+H32+H33</f>
        <v>0</v>
      </c>
      <c r="I25" s="1043">
        <f>+I26+I30+I31+I32+I33</f>
        <v>11</v>
      </c>
      <c r="J25" s="1044">
        <f>+J26+J30+J31+J32+J33</f>
        <v>817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817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817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817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817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-13</v>
      </c>
      <c r="G32" s="1060">
        <f>OTCHET!G109+OTCHET!G116+OTCHET!G132+OTCHET!G133</f>
        <v>-24</v>
      </c>
      <c r="H32" s="1061">
        <f>OTCHET!H109+OTCHET!H116+OTCHET!H132+OTCHET!H133</f>
        <v>0</v>
      </c>
      <c r="I32" s="1061">
        <f>OTCHET!I109+OTCHET!I116+OTCHET!I132+OTCHET!I133</f>
        <v>11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2347000</v>
      </c>
      <c r="F38" s="948">
        <f t="shared" si="3"/>
        <v>582871</v>
      </c>
      <c r="G38" s="1075">
        <f t="shared" si="3"/>
        <v>480447</v>
      </c>
      <c r="H38" s="1076">
        <f t="shared" si="3"/>
        <v>0</v>
      </c>
      <c r="I38" s="1076">
        <f t="shared" si="3"/>
        <v>6346</v>
      </c>
      <c r="J38" s="1077">
        <f t="shared" si="3"/>
        <v>96078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253232</v>
      </c>
      <c r="G39" s="1036">
        <f>OTCHET!G182</f>
        <v>199603</v>
      </c>
      <c r="H39" s="1037">
        <f>OTCHET!H182</f>
        <v>0</v>
      </c>
      <c r="I39" s="1037">
        <f>OTCHET!I182</f>
        <v>0</v>
      </c>
      <c r="J39" s="1038">
        <f>OTCHET!J182</f>
        <v>53629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38000</v>
      </c>
      <c r="F40" s="932">
        <f t="shared" si="1"/>
        <v>5487</v>
      </c>
      <c r="G40" s="1060">
        <f>OTCHET!G185</f>
        <v>5160</v>
      </c>
      <c r="H40" s="1061">
        <f>OTCHET!H185</f>
        <v>0</v>
      </c>
      <c r="I40" s="1061">
        <f>OTCHET!I185</f>
        <v>0</v>
      </c>
      <c r="J40" s="1062">
        <f>OTCHET!J185</f>
        <v>327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200000</v>
      </c>
      <c r="F41" s="932">
        <f t="shared" si="1"/>
        <v>42741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42741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278681</v>
      </c>
      <c r="G42" s="1060">
        <f>+OTCHET!G198+OTCHET!G216+OTCHET!G263</f>
        <v>272954</v>
      </c>
      <c r="H42" s="1061">
        <f>+OTCHET!H198+OTCHET!H216+OTCHET!H263</f>
        <v>0</v>
      </c>
      <c r="I42" s="1061">
        <f>+OTCHET!I198+OTCHET!I216+OTCHET!I263</f>
        <v>6346</v>
      </c>
      <c r="J42" s="1062">
        <f>+OTCHET!J198+OTCHET!J216+OTCHET!J263</f>
        <v>-619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2730</v>
      </c>
      <c r="G48" s="1060">
        <f>OTCHET!G267+OTCHET!G268+OTCHET!G276+OTCHET!G279</f>
        <v>2730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2347000</v>
      </c>
      <c r="F54" s="971">
        <f t="shared" si="4"/>
        <v>583063</v>
      </c>
      <c r="G54" s="1093">
        <f t="shared" si="4"/>
        <v>487802</v>
      </c>
      <c r="H54" s="1094">
        <f t="shared" si="4"/>
        <v>0</v>
      </c>
      <c r="I54" s="972">
        <f t="shared" si="4"/>
        <v>0</v>
      </c>
      <c r="J54" s="1095">
        <f t="shared" si="4"/>
        <v>95261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486013</v>
      </c>
      <c r="G55" s="1096">
        <f>+OTCHET!G349+OTCHET!G363+OTCHET!G376</f>
        <v>486013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1789</v>
      </c>
      <c r="G56" s="1099">
        <f>+OTCHET!G371+OTCHET!G379+OTCHET!G384+OTCHET!G387+OTCHET!G390+OTCHET!G393+OTCHET!G394+OTCHET!G397+OTCHET!G410+OTCHET!G411+OTCHET!G412+OTCHET!G413+OTCHET!G414</f>
        <v>1789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95261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95261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996</v>
      </c>
      <c r="G62" s="1111">
        <f t="shared" si="5"/>
        <v>7331</v>
      </c>
      <c r="H62" s="1112">
        <f t="shared" si="5"/>
        <v>0</v>
      </c>
      <c r="I62" s="1112">
        <f t="shared" si="5"/>
        <v>-6335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-996</v>
      </c>
      <c r="G64" s="1114">
        <f aca="true" t="shared" si="7" ref="G64:L64">SUM(+G66+G74+G75+G82+G83+G84+G87+G88+G89+G90+G91+G92+G93)</f>
        <v>-7331</v>
      </c>
      <c r="H64" s="1115">
        <f>SUM(+H66+H74+H75+H82+H83+H84+H87+H88+H89+H90+H91+H92+H93)</f>
        <v>0</v>
      </c>
      <c r="I64" s="1115">
        <f>SUM(+I66+I74+I75+I82+I83+I84+I87+I88+I89+I90+I91+I92+I93)</f>
        <v>6335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-996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-996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-7331</v>
      </c>
      <c r="H93" s="1040">
        <f>OTCHET!H579</f>
        <v>0</v>
      </c>
      <c r="I93" s="1040">
        <f>OTCHET!I579</f>
        <v>7331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2/8106 935</v>
      </c>
      <c r="H105" s="1461">
        <f>+OTCHET!F593</f>
        <v>0</v>
      </c>
      <c r="I105" s="1462"/>
      <c r="J105" s="1463">
        <f>+OTCHET!B593</f>
        <v>9042015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42094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817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817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11</v>
      </c>
      <c r="G40" s="72">
        <f>OTCHET!$G109</f>
        <v>0</v>
      </c>
      <c r="H40" s="72">
        <f>OTCHET!$H109</f>
        <v>0</v>
      </c>
      <c r="I40" s="72">
        <f>OTCHET!$I109</f>
        <v>11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-24</v>
      </c>
      <c r="G41" s="72">
        <f>OTCHET!$G116</f>
        <v>-24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804</v>
      </c>
      <c r="G49" s="87">
        <f>OTCHET!$G164</f>
        <v>-24</v>
      </c>
      <c r="H49" s="87">
        <f>OTCHET!$H164</f>
        <v>0</v>
      </c>
      <c r="I49" s="87">
        <f>OTCHET!$I164</f>
        <v>11</v>
      </c>
      <c r="J49" s="87">
        <f>OTCHET!$J164</f>
        <v>817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42094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1161000</v>
      </c>
      <c r="F66" s="185">
        <f>OTCHET!$F182</f>
        <v>253232</v>
      </c>
      <c r="G66" s="69">
        <f>OTCHET!$G182</f>
        <v>199603</v>
      </c>
      <c r="H66" s="69">
        <f>OTCHET!$H182</f>
        <v>0</v>
      </c>
      <c r="I66" s="69">
        <f>OTCHET!$I182</f>
        <v>0</v>
      </c>
      <c r="J66" s="69">
        <f>OTCHET!$J182</f>
        <v>53629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38000</v>
      </c>
      <c r="F67" s="186">
        <f>OTCHET!$F185</f>
        <v>5487</v>
      </c>
      <c r="G67" s="72">
        <f>OTCHET!$G185</f>
        <v>5160</v>
      </c>
      <c r="H67" s="72">
        <f>OTCHET!$H185</f>
        <v>0</v>
      </c>
      <c r="I67" s="72">
        <f>OTCHET!$I185</f>
        <v>0</v>
      </c>
      <c r="J67" s="72">
        <f>OTCHET!$J185</f>
        <v>327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200000</v>
      </c>
      <c r="F68" s="186">
        <f>OTCHET!$F191</f>
        <v>42741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42741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908900</v>
      </c>
      <c r="F70" s="186">
        <f>OTCHET!$F198</f>
        <v>273066</v>
      </c>
      <c r="G70" s="72">
        <f>OTCHET!$G198</f>
        <v>267283</v>
      </c>
      <c r="H70" s="72">
        <f>OTCHET!$H198</f>
        <v>0</v>
      </c>
      <c r="I70" s="72">
        <f>OTCHET!$I198</f>
        <v>6171</v>
      </c>
      <c r="J70" s="72">
        <f>OTCHET!$J198</f>
        <v>-388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1000</v>
      </c>
      <c r="F71" s="186">
        <f>OTCHET!$F216</f>
        <v>432</v>
      </c>
      <c r="G71" s="72">
        <f>OTCHET!$G216</f>
        <v>488</v>
      </c>
      <c r="H71" s="72">
        <f>OTCHET!$H216</f>
        <v>0</v>
      </c>
      <c r="I71" s="72">
        <f>OTCHET!$I216</f>
        <v>175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5183</v>
      </c>
      <c r="G87" s="72">
        <f>OTCHET!$G263</f>
        <v>5183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27000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2347000</v>
      </c>
      <c r="F96" s="87">
        <f>OTCHET!$F293</f>
        <v>582871</v>
      </c>
      <c r="G96" s="87">
        <f>OTCHET!$G293</f>
        <v>480447</v>
      </c>
      <c r="H96" s="87">
        <f>OTCHET!$H293</f>
        <v>0</v>
      </c>
      <c r="I96" s="87">
        <f>OTCHET!$I293</f>
        <v>6346</v>
      </c>
      <c r="J96" s="87">
        <f>OTCHET!$J293</f>
        <v>96078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42094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2347000</v>
      </c>
      <c r="F113" s="194">
        <f>OTCHET!$F363</f>
        <v>486013</v>
      </c>
      <c r="G113" s="123">
        <f>OTCHET!$G363</f>
        <v>486013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0</v>
      </c>
      <c r="F116" s="194">
        <f>OTCHET!$F379</f>
        <v>1789</v>
      </c>
      <c r="G116" s="123">
        <f>OTCHET!$G379</f>
        <v>1789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95261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95261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2347000</v>
      </c>
      <c r="F124" s="87">
        <f>OTCHET!$F407</f>
        <v>583063</v>
      </c>
      <c r="G124" s="87">
        <f>OTCHET!$G407</f>
        <v>487802</v>
      </c>
      <c r="H124" s="87">
        <f>OTCHET!$H407</f>
        <v>0</v>
      </c>
      <c r="I124" s="87">
        <f>OTCHET!$I407</f>
        <v>0</v>
      </c>
      <c r="J124" s="87">
        <f>OTCHET!$J407</f>
        <v>95261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42094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996</v>
      </c>
      <c r="G148" s="148">
        <f t="shared" si="3"/>
        <v>7331</v>
      </c>
      <c r="H148" s="148">
        <f t="shared" si="3"/>
        <v>0</v>
      </c>
      <c r="I148" s="148">
        <f t="shared" si="3"/>
        <v>-6335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42094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-996</v>
      </c>
      <c r="G182" s="123">
        <f>OTCHET!$G554</f>
        <v>0</v>
      </c>
      <c r="H182" s="123">
        <f>OTCHET!$H554</f>
        <v>0</v>
      </c>
      <c r="I182" s="123">
        <f>OTCHET!$I554</f>
        <v>-996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-7331</v>
      </c>
      <c r="H184" s="125">
        <f>OTCHET!$H579</f>
        <v>0</v>
      </c>
      <c r="I184" s="125">
        <f>OTCHET!$I579</f>
        <v>7331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-996</v>
      </c>
      <c r="G185" s="87">
        <f>OTCHET!$G585</f>
        <v>-7331</v>
      </c>
      <c r="H185" s="87">
        <f>OTCHET!$H585</f>
        <v>0</v>
      </c>
      <c r="I185" s="87">
        <f>OTCHET!$I585</f>
        <v>6335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42094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2347000</v>
      </c>
      <c r="F200" s="201">
        <f>SUMIF(OTCHET!L:L,1,OTCHET!F:F)</f>
        <v>581082</v>
      </c>
      <c r="G200" s="201">
        <f>SUMIF(OTCHET!L:L,1,OTCHET!G:G)</f>
        <v>479259</v>
      </c>
      <c r="H200" s="201">
        <f>SUMIF(OTCHET!L:L,1,OTCHET!H:H)</f>
        <v>0</v>
      </c>
      <c r="I200" s="201">
        <f>SUMIF(OTCHET!L:L,1,OTCHET!I:I)</f>
        <v>6346</v>
      </c>
      <c r="J200" s="201">
        <f>SUMIF(OTCHET!L:L,1,OTCHET!J:J)</f>
        <v>95477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0</v>
      </c>
      <c r="F204" s="202">
        <f>SUMIF(OTCHET!L:L,5,OTCHET!F:F)</f>
        <v>1789</v>
      </c>
      <c r="G204" s="202">
        <f>SUMIF(OTCHET!L:L,5,OTCHET!G:G)</f>
        <v>1188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601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2347000</v>
      </c>
      <c r="F209" s="172">
        <f t="shared" si="5"/>
        <v>582871</v>
      </c>
      <c r="G209" s="172">
        <f t="shared" si="5"/>
        <v>480447</v>
      </c>
      <c r="H209" s="172">
        <f t="shared" si="5"/>
        <v>0</v>
      </c>
      <c r="I209" s="172">
        <f t="shared" si="5"/>
        <v>6346</v>
      </c>
      <c r="J209" s="172">
        <f t="shared" si="5"/>
        <v>96078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725">
      <selection activeCell="I736" sqref="I736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42094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817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817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817</v>
      </c>
      <c r="G76" s="611"/>
      <c r="H76" s="612"/>
      <c r="I76" s="612"/>
      <c r="J76" s="613">
        <v>817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11</v>
      </c>
      <c r="G109" s="678">
        <f t="shared" si="15"/>
        <v>0</v>
      </c>
      <c r="H109" s="679">
        <f t="shared" si="15"/>
        <v>0</v>
      </c>
      <c r="I109" s="680">
        <f t="shared" si="15"/>
        <v>11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11</v>
      </c>
      <c r="G115" s="620"/>
      <c r="H115" s="621"/>
      <c r="I115" s="621">
        <v>11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-24</v>
      </c>
      <c r="G116" s="678">
        <f t="shared" si="17"/>
        <v>-24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-24</v>
      </c>
      <c r="G118" s="611">
        <v>-24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804</v>
      </c>
      <c r="G164" s="682">
        <f t="shared" si="27"/>
        <v>-24</v>
      </c>
      <c r="H164" s="683">
        <f t="shared" si="27"/>
        <v>0</v>
      </c>
      <c r="I164" s="683">
        <f t="shared" si="27"/>
        <v>11</v>
      </c>
      <c r="J164" s="684">
        <f t="shared" si="27"/>
        <v>817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42094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1161000</v>
      </c>
      <c r="F182" s="524">
        <f t="shared" si="28"/>
        <v>253232</v>
      </c>
      <c r="G182" s="641">
        <f t="shared" si="28"/>
        <v>199603</v>
      </c>
      <c r="H182" s="642">
        <f t="shared" si="28"/>
        <v>0</v>
      </c>
      <c r="I182" s="642">
        <f t="shared" si="28"/>
        <v>0</v>
      </c>
      <c r="J182" s="643">
        <f t="shared" si="28"/>
        <v>53629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253232</v>
      </c>
      <c r="G183" s="644">
        <f t="shared" si="29"/>
        <v>199603</v>
      </c>
      <c r="H183" s="645">
        <f t="shared" si="29"/>
        <v>0</v>
      </c>
      <c r="I183" s="645">
        <f t="shared" si="29"/>
        <v>0</v>
      </c>
      <c r="J183" s="646">
        <f t="shared" si="29"/>
        <v>53629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38000</v>
      </c>
      <c r="F185" s="524">
        <f t="shared" si="30"/>
        <v>5487</v>
      </c>
      <c r="G185" s="641">
        <f t="shared" si="30"/>
        <v>5160</v>
      </c>
      <c r="H185" s="642">
        <f t="shared" si="30"/>
        <v>0</v>
      </c>
      <c r="I185" s="642">
        <f t="shared" si="30"/>
        <v>0</v>
      </c>
      <c r="J185" s="643">
        <f t="shared" si="30"/>
        <v>327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1515</v>
      </c>
      <c r="G186" s="644">
        <f t="shared" si="31"/>
        <v>1188</v>
      </c>
      <c r="H186" s="645">
        <f t="shared" si="31"/>
        <v>0</v>
      </c>
      <c r="I186" s="645">
        <f t="shared" si="31"/>
        <v>0</v>
      </c>
      <c r="J186" s="646">
        <f t="shared" si="31"/>
        <v>327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1249</v>
      </c>
      <c r="G189" s="650">
        <f t="shared" si="31"/>
        <v>1249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2723</v>
      </c>
      <c r="G190" s="647">
        <f t="shared" si="31"/>
        <v>2723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200000</v>
      </c>
      <c r="F191" s="524">
        <f t="shared" si="32"/>
        <v>42741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42741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125000</v>
      </c>
      <c r="F192" s="694">
        <f t="shared" si="33"/>
        <v>26534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26534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53500</v>
      </c>
      <c r="F194" s="696">
        <f t="shared" si="33"/>
        <v>11468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11468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21500</v>
      </c>
      <c r="F195" s="696">
        <f t="shared" si="33"/>
        <v>4739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4739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908900</v>
      </c>
      <c r="F198" s="526">
        <f t="shared" si="34"/>
        <v>273066</v>
      </c>
      <c r="G198" s="641">
        <f t="shared" si="34"/>
        <v>267283</v>
      </c>
      <c r="H198" s="642">
        <f t="shared" si="34"/>
        <v>0</v>
      </c>
      <c r="I198" s="642">
        <f t="shared" si="34"/>
        <v>6171</v>
      </c>
      <c r="J198" s="643">
        <f t="shared" si="34"/>
        <v>-388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826</v>
      </c>
      <c r="G199" s="644">
        <f t="shared" si="35"/>
        <v>826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859</v>
      </c>
      <c r="G203" s="650">
        <f t="shared" si="35"/>
        <v>594</v>
      </c>
      <c r="H203" s="651">
        <f t="shared" si="35"/>
        <v>0</v>
      </c>
      <c r="I203" s="651">
        <f t="shared" si="35"/>
        <v>265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835</v>
      </c>
      <c r="G204" s="653">
        <f t="shared" si="35"/>
        <v>150</v>
      </c>
      <c r="H204" s="654">
        <f t="shared" si="35"/>
        <v>0</v>
      </c>
      <c r="I204" s="654">
        <f t="shared" si="35"/>
        <v>685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261401</v>
      </c>
      <c r="G205" s="656">
        <f t="shared" si="35"/>
        <v>261274</v>
      </c>
      <c r="H205" s="657">
        <f t="shared" si="35"/>
        <v>0</v>
      </c>
      <c r="I205" s="657">
        <f t="shared" si="35"/>
        <v>515</v>
      </c>
      <c r="J205" s="658">
        <f t="shared" si="35"/>
        <v>-388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3436</v>
      </c>
      <c r="G206" s="659">
        <f t="shared" si="35"/>
        <v>3256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4180</v>
      </c>
      <c r="G207" s="656">
        <f t="shared" si="35"/>
        <v>0</v>
      </c>
      <c r="H207" s="657">
        <f t="shared" si="35"/>
        <v>0</v>
      </c>
      <c r="I207" s="657">
        <f t="shared" si="35"/>
        <v>4180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1153</v>
      </c>
      <c r="G208" s="650">
        <f t="shared" si="35"/>
        <v>811</v>
      </c>
      <c r="H208" s="651">
        <f t="shared" si="35"/>
        <v>0</v>
      </c>
      <c r="I208" s="651">
        <f t="shared" si="35"/>
        <v>342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127</v>
      </c>
      <c r="G210" s="656">
        <f t="shared" si="36"/>
        <v>123</v>
      </c>
      <c r="H210" s="657">
        <f t="shared" si="36"/>
        <v>0</v>
      </c>
      <c r="I210" s="657">
        <f t="shared" si="36"/>
        <v>4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33</v>
      </c>
      <c r="G212" s="662">
        <f t="shared" si="36"/>
        <v>33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216</v>
      </c>
      <c r="G215" s="647">
        <f t="shared" si="36"/>
        <v>216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1000</v>
      </c>
      <c r="F216" s="526">
        <f t="shared" si="37"/>
        <v>432</v>
      </c>
      <c r="G216" s="641">
        <f t="shared" si="37"/>
        <v>488</v>
      </c>
      <c r="H216" s="642">
        <f t="shared" si="37"/>
        <v>0</v>
      </c>
      <c r="I216" s="642">
        <f t="shared" si="37"/>
        <v>175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432</v>
      </c>
      <c r="G218" s="650">
        <f t="shared" si="38"/>
        <v>488</v>
      </c>
      <c r="H218" s="651">
        <f t="shared" si="38"/>
        <v>0</v>
      </c>
      <c r="I218" s="651">
        <f t="shared" si="38"/>
        <v>175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5183</v>
      </c>
      <c r="G263" s="641">
        <f t="shared" si="51"/>
        <v>5183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27000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2347000</v>
      </c>
      <c r="F293" s="540">
        <f t="shared" si="62"/>
        <v>582871</v>
      </c>
      <c r="G293" s="829">
        <f t="shared" si="62"/>
        <v>480447</v>
      </c>
      <c r="H293" s="830">
        <f t="shared" si="62"/>
        <v>0</v>
      </c>
      <c r="I293" s="830">
        <f t="shared" si="62"/>
        <v>6346</v>
      </c>
      <c r="J293" s="831">
        <f t="shared" si="62"/>
        <v>96078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42094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50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50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51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51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4965.333333333333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4965.333333333333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42094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2347000</v>
      </c>
      <c r="F363" s="565">
        <f t="shared" si="68"/>
        <v>486013</v>
      </c>
      <c r="G363" s="604">
        <f t="shared" si="68"/>
        <v>486013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486013</v>
      </c>
      <c r="G364" s="623">
        <v>486013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0</v>
      </c>
      <c r="F379" s="565">
        <f t="shared" si="72"/>
        <v>1789</v>
      </c>
      <c r="G379" s="604">
        <f t="shared" si="72"/>
        <v>1789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1789</v>
      </c>
      <c r="G382" s="611">
        <v>1789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95261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95261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22187</v>
      </c>
      <c r="G401" s="1604">
        <v>0</v>
      </c>
      <c r="H401" s="1605">
        <v>0</v>
      </c>
      <c r="I401" s="1605">
        <v>0</v>
      </c>
      <c r="J401" s="610">
        <v>22187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45619</v>
      </c>
      <c r="G402" s="1606">
        <v>0</v>
      </c>
      <c r="H402" s="1607">
        <v>0</v>
      </c>
      <c r="I402" s="1607">
        <v>0</v>
      </c>
      <c r="J402" s="613">
        <v>45619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18993</v>
      </c>
      <c r="G403" s="1606">
        <v>0</v>
      </c>
      <c r="H403" s="1607">
        <v>0</v>
      </c>
      <c r="I403" s="1607">
        <v>0</v>
      </c>
      <c r="J403" s="613">
        <v>18993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8462</v>
      </c>
      <c r="G404" s="1606">
        <v>0</v>
      </c>
      <c r="H404" s="1607">
        <v>0</v>
      </c>
      <c r="I404" s="1607">
        <v>0</v>
      </c>
      <c r="J404" s="613">
        <v>8462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2347000</v>
      </c>
      <c r="F407" s="572">
        <f t="shared" si="80"/>
        <v>583063</v>
      </c>
      <c r="G407" s="629">
        <f t="shared" si="80"/>
        <v>487802</v>
      </c>
      <c r="H407" s="630">
        <f t="shared" si="80"/>
        <v>0</v>
      </c>
      <c r="I407" s="630">
        <f t="shared" si="80"/>
        <v>0</v>
      </c>
      <c r="J407" s="1650">
        <f t="shared" si="80"/>
        <v>95261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42094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996</v>
      </c>
      <c r="G433" s="1561">
        <f t="shared" si="83"/>
        <v>7331</v>
      </c>
      <c r="H433" s="1562">
        <f t="shared" si="83"/>
        <v>0</v>
      </c>
      <c r="I433" s="1562">
        <f t="shared" si="83"/>
        <v>-6335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-996</v>
      </c>
      <c r="G434" s="1566">
        <f t="shared" si="84"/>
        <v>-7331</v>
      </c>
      <c r="H434" s="1567">
        <f t="shared" si="84"/>
        <v>0</v>
      </c>
      <c r="I434" s="1567">
        <f t="shared" si="84"/>
        <v>6335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42094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-996</v>
      </c>
      <c r="G554" s="802">
        <f t="shared" si="106"/>
        <v>0</v>
      </c>
      <c r="H554" s="800">
        <f t="shared" si="106"/>
        <v>0</v>
      </c>
      <c r="I554" s="800">
        <f t="shared" si="106"/>
        <v>-996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-996</v>
      </c>
      <c r="G565" s="1635">
        <v>0</v>
      </c>
      <c r="H565" s="1607">
        <v>0</v>
      </c>
      <c r="I565" s="612">
        <v>-996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-7331</v>
      </c>
      <c r="H579" s="800">
        <f t="shared" si="109"/>
        <v>0</v>
      </c>
      <c r="I579" s="800">
        <f t="shared" si="109"/>
        <v>7331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-7331</v>
      </c>
      <c r="H580" s="609"/>
      <c r="I580" s="609">
        <v>7331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-996</v>
      </c>
      <c r="G585" s="1599">
        <f t="shared" si="110"/>
        <v>-7331</v>
      </c>
      <c r="H585" s="1600">
        <f t="shared" si="110"/>
        <v>0</v>
      </c>
      <c r="I585" s="1600">
        <f t="shared" si="110"/>
        <v>6335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1925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1926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9042015</v>
      </c>
      <c r="C593" s="1792"/>
      <c r="D593" s="1236" t="s">
        <v>1904</v>
      </c>
      <c r="E593" s="1219" t="s">
        <v>1927</v>
      </c>
      <c r="F593" s="1225"/>
      <c r="G593" s="1234" t="s">
        <v>1905</v>
      </c>
      <c r="H593" s="1776" t="s">
        <v>1928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42094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1161000</v>
      </c>
      <c r="F616" s="524">
        <f t="shared" si="112"/>
        <v>253232</v>
      </c>
      <c r="G616" s="641">
        <f t="shared" si="112"/>
        <v>199603</v>
      </c>
      <c r="H616" s="642">
        <f t="shared" si="112"/>
        <v>0</v>
      </c>
      <c r="I616" s="642">
        <f t="shared" si="112"/>
        <v>0</v>
      </c>
      <c r="J616" s="643">
        <f t="shared" si="112"/>
        <v>53629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253232</v>
      </c>
      <c r="G617" s="608">
        <v>199603</v>
      </c>
      <c r="H617" s="609"/>
      <c r="I617" s="609"/>
      <c r="J617" s="610">
        <v>53629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38000</v>
      </c>
      <c r="F619" s="524">
        <f t="shared" si="114"/>
        <v>3972</v>
      </c>
      <c r="G619" s="641">
        <f t="shared" si="114"/>
        <v>3972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0</v>
      </c>
      <c r="G621" s="611"/>
      <c r="H621" s="612"/>
      <c r="I621" s="612"/>
      <c r="J621" s="613"/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1249</v>
      </c>
      <c r="G623" s="611">
        <v>1249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2723</v>
      </c>
      <c r="G624" s="620">
        <v>2723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200000</v>
      </c>
      <c r="F625" s="524">
        <f t="shared" si="115"/>
        <v>42467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42467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26375</v>
      </c>
      <c r="G626" s="1604">
        <v>0</v>
      </c>
      <c r="H626" s="1605">
        <v>0</v>
      </c>
      <c r="I626" s="1605">
        <v>0</v>
      </c>
      <c r="J626" s="610">
        <v>26375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11395</v>
      </c>
      <c r="G628" s="1606">
        <v>0</v>
      </c>
      <c r="H628" s="1607">
        <v>0</v>
      </c>
      <c r="I628" s="1607">
        <v>0</v>
      </c>
      <c r="J628" s="613">
        <v>11395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4697</v>
      </c>
      <c r="G629" s="1606">
        <v>0</v>
      </c>
      <c r="H629" s="1607">
        <v>0</v>
      </c>
      <c r="I629" s="1607">
        <v>0</v>
      </c>
      <c r="J629" s="613">
        <v>4697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908900</v>
      </c>
      <c r="F632" s="526">
        <f t="shared" si="117"/>
        <v>273066</v>
      </c>
      <c r="G632" s="641">
        <f t="shared" si="117"/>
        <v>267283</v>
      </c>
      <c r="H632" s="642">
        <f t="shared" si="117"/>
        <v>0</v>
      </c>
      <c r="I632" s="642">
        <f t="shared" si="117"/>
        <v>6171</v>
      </c>
      <c r="J632" s="643">
        <f t="shared" si="117"/>
        <v>-388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826</v>
      </c>
      <c r="G633" s="608">
        <v>826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859</v>
      </c>
      <c r="G637" s="611">
        <v>594</v>
      </c>
      <c r="H637" s="612"/>
      <c r="I637" s="612">
        <v>265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835</v>
      </c>
      <c r="G638" s="675">
        <v>150</v>
      </c>
      <c r="H638" s="676"/>
      <c r="I638" s="676">
        <v>685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261401</v>
      </c>
      <c r="G639" s="617">
        <v>261274</v>
      </c>
      <c r="H639" s="618"/>
      <c r="I639" s="618">
        <v>515</v>
      </c>
      <c r="J639" s="619">
        <v>-388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3436</v>
      </c>
      <c r="G640" s="614">
        <v>3256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4180</v>
      </c>
      <c r="G641" s="617"/>
      <c r="H641" s="618"/>
      <c r="I641" s="618">
        <v>4180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1153</v>
      </c>
      <c r="G642" s="611">
        <v>811</v>
      </c>
      <c r="H642" s="612"/>
      <c r="I642" s="612">
        <v>342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127</v>
      </c>
      <c r="G644" s="617">
        <v>123</v>
      </c>
      <c r="H644" s="618"/>
      <c r="I644" s="618">
        <v>4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33</v>
      </c>
      <c r="G646" s="805">
        <v>33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216</v>
      </c>
      <c r="G649" s="620">
        <v>216</v>
      </c>
      <c r="H649" s="621"/>
      <c r="I649" s="621"/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1000</v>
      </c>
      <c r="F650" s="526">
        <f t="shared" si="119"/>
        <v>432</v>
      </c>
      <c r="G650" s="641">
        <f t="shared" si="119"/>
        <v>488</v>
      </c>
      <c r="H650" s="642">
        <f t="shared" si="119"/>
        <v>0</v>
      </c>
      <c r="I650" s="642">
        <f t="shared" si="119"/>
        <v>175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432</v>
      </c>
      <c r="G652" s="611">
        <v>488</v>
      </c>
      <c r="H652" s="612"/>
      <c r="I652" s="612">
        <v>175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5183</v>
      </c>
      <c r="G697" s="1418">
        <v>5183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27000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581082</v>
      </c>
      <c r="G728" s="829">
        <f t="shared" si="138"/>
        <v>479259</v>
      </c>
      <c r="H728" s="830">
        <f t="shared" si="138"/>
        <v>0</v>
      </c>
      <c r="I728" s="830">
        <f t="shared" si="138"/>
        <v>6346</v>
      </c>
      <c r="J728" s="831">
        <f t="shared" si="138"/>
        <v>95477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42094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50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50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51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51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42094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0</v>
      </c>
      <c r="F788" s="524">
        <f t="shared" si="142"/>
        <v>1515</v>
      </c>
      <c r="G788" s="641">
        <f t="shared" si="142"/>
        <v>1188</v>
      </c>
      <c r="H788" s="642">
        <f t="shared" si="142"/>
        <v>0</v>
      </c>
      <c r="I788" s="642">
        <f t="shared" si="142"/>
        <v>0</v>
      </c>
      <c r="J788" s="643">
        <f t="shared" si="142"/>
        <v>327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/>
      <c r="F789" s="694">
        <f>G789+H789+I789+J789</f>
        <v>1515</v>
      </c>
      <c r="G789" s="608">
        <v>1188</v>
      </c>
      <c r="H789" s="609"/>
      <c r="I789" s="609"/>
      <c r="J789" s="610">
        <v>327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/>
      <c r="F793" s="695">
        <f>G793+H793+I793+J793</f>
        <v>0</v>
      </c>
      <c r="G793" s="620"/>
      <c r="H793" s="621"/>
      <c r="I793" s="621"/>
      <c r="J793" s="622"/>
      <c r="K793" s="1646">
        <f t="shared" si="141"/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0</v>
      </c>
      <c r="F794" s="524">
        <f t="shared" si="143"/>
        <v>274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274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/>
      <c r="F795" s="694">
        <f aca="true" t="shared" si="144" ref="F795:F800">G795+H795+I795+J795</f>
        <v>159</v>
      </c>
      <c r="G795" s="1604">
        <v>0</v>
      </c>
      <c r="H795" s="1605">
        <v>0</v>
      </c>
      <c r="I795" s="1605">
        <v>0</v>
      </c>
      <c r="J795" s="610">
        <v>159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/>
      <c r="F797" s="696">
        <f t="shared" si="144"/>
        <v>73</v>
      </c>
      <c r="G797" s="1606">
        <v>0</v>
      </c>
      <c r="H797" s="1607">
        <v>0</v>
      </c>
      <c r="I797" s="1607">
        <v>0</v>
      </c>
      <c r="J797" s="613">
        <v>73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/>
      <c r="F798" s="696">
        <f t="shared" si="144"/>
        <v>42</v>
      </c>
      <c r="G798" s="1606">
        <v>0</v>
      </c>
      <c r="H798" s="1607">
        <v>0</v>
      </c>
      <c r="I798" s="1607">
        <v>0</v>
      </c>
      <c r="J798" s="613">
        <v>42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0</v>
      </c>
      <c r="F897" s="540">
        <f t="shared" si="166"/>
        <v>1789</v>
      </c>
      <c r="G897" s="829">
        <f t="shared" si="166"/>
        <v>1188</v>
      </c>
      <c r="H897" s="830">
        <f t="shared" si="166"/>
        <v>0</v>
      </c>
      <c r="I897" s="830">
        <f t="shared" si="166"/>
        <v>0</v>
      </c>
      <c r="J897" s="831">
        <f t="shared" si="166"/>
        <v>601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42094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1931</v>
      </c>
      <c r="I2" s="30"/>
    </row>
    <row r="3" spans="1:9" ht="12.75">
      <c r="A3" s="30" t="s">
        <v>1311</v>
      </c>
      <c r="B3" s="30" t="s">
        <v>1929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1930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Андреа Ралева</cp:lastModifiedBy>
  <cp:lastPrinted>2015-02-06T11:53:09Z</cp:lastPrinted>
  <dcterms:created xsi:type="dcterms:W3CDTF">1997-12-10T11:54:07Z</dcterms:created>
  <dcterms:modified xsi:type="dcterms:W3CDTF">2015-07-03T11:25:50Z</dcterms:modified>
  <cp:category/>
  <cp:version/>
  <cp:contentType/>
  <cp:contentStatus/>
</cp:coreProperties>
</file>